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workbookProtection lockStructure="1"/>
  <bookViews>
    <workbookView xWindow="32776" yWindow="936" windowWidth="20016" windowHeight="12972" tabRatio="804" firstSheet="4" activeTab="10"/>
  </bookViews>
  <sheets>
    <sheet name="Table of Contents" sheetId="1" r:id="rId1"/>
    <sheet name="0. Instructions &amp; General Info" sheetId="2" r:id="rId2"/>
    <sheet name="1. Initial Data Input" sheetId="3" r:id="rId3"/>
    <sheet name="2. Payroll &amp; Owner's Comp" sheetId="4" r:id="rId4"/>
    <sheet name="3. Mortgage Interest" sheetId="5" r:id="rId5"/>
    <sheet name="4. Rent or Lease" sheetId="6" r:id="rId6"/>
    <sheet name="5. Utilities" sheetId="7" r:id="rId7"/>
    <sheet name="6. OPEX" sheetId="8" r:id="rId8"/>
    <sheet name="7. Damage" sheetId="9" r:id="rId9"/>
    <sheet name="8. Supplier Cost" sheetId="10" r:id="rId10"/>
    <sheet name="9. Worker Protection" sheetId="11" r:id="rId11"/>
    <sheet name="EZ Form" sheetId="12" state="hidden" r:id="rId12"/>
    <sheet name="AutomationDataEZ" sheetId="13" state="hidden" r:id="rId13"/>
  </sheets>
  <externalReferences>
    <externalReference r:id="rId16"/>
  </externalReferences>
  <definedNames>
    <definedName name="AdditionalPayrollNeeded">#REF!</definedName>
    <definedName name="AllOtherExpenses">#REF!</definedName>
    <definedName name="AnnualNumberBiWeeklyPayPeriods" localSheetId="3">#REF!</definedName>
    <definedName name="AnnualNumberBiWeeklyPayPeriods">#REF!</definedName>
    <definedName name="AnnualNumberMonthlyPayPeriods" localSheetId="3">#REF!</definedName>
    <definedName name="AnnualNumberMonthlyPayPeriods">#REF!</definedName>
    <definedName name="AnnualNumberSemiMonthlyPayPeriods" localSheetId="3">#REF!</definedName>
    <definedName name="AnnualNumberSemiMonthlyPayPeriods">#REF!</definedName>
    <definedName name="AnnualNumberWeeklyPayPeriods" localSheetId="3">#REF!</definedName>
    <definedName name="AnnualNumberWeeklyPayPeriods">#REF!</definedName>
    <definedName name="AvgSimplifiedFTE021519BasePeriodPayCycle1" localSheetId="3">#REF!</definedName>
    <definedName name="AvgSimplifiedFTE021519BasePeriodPayCycle1">#REF!</definedName>
    <definedName name="AvgSimplifiedFTE021519BasePeriodPayCycle2" localSheetId="3">#REF!</definedName>
    <definedName name="AvgSimplifiedFTE021519BasePeriodPayCycle2">#REF!</definedName>
    <definedName name="AvgSimplifiedFTE021520BasePeriodPayCycle1" localSheetId="3">#REF!</definedName>
    <definedName name="AvgSimplifiedFTE021520BasePeriodPayCycle1">#REF!</definedName>
    <definedName name="AvgSimplifiedFTE021520BasePeriodPayCycle2" localSheetId="3">#REF!</definedName>
    <definedName name="AvgSimplifiedFTE021520BasePeriodPayCycle2">#REF!</definedName>
    <definedName name="AvgSimplifiedFTE2019SeasonalBasePeriodPayCycle1" localSheetId="3">#REF!</definedName>
    <definedName name="AvgSimplifiedFTE2019SeasonalBasePeriodPayCycle1">#REF!</definedName>
    <definedName name="AvgSimplifiedFTE2019SeasonalBasePeriodPayCycle2" localSheetId="3">#REF!</definedName>
    <definedName name="AvgSimplifiedFTE2019SeasonalBasePeriodPayCycle2">#REF!</definedName>
    <definedName name="AvgSimplifiedFTECoveredPeriodPayCycle1" localSheetId="3">#REF!</definedName>
    <definedName name="AvgSimplifiedFTECoveredPeriodPayCycle1">#REF!</definedName>
    <definedName name="AvgSimplifiedFTECoveredPeriodPayCycle2" localSheetId="3">#REF!</definedName>
    <definedName name="AvgSimplifiedFTECoveredPeriodPayCycle2">#REF!</definedName>
    <definedName name="AvgSimplifiedFTEJanFeb2020BasePeriodPayCycle1" localSheetId="3">#REF!</definedName>
    <definedName name="AvgSimplifiedFTEJanFeb2020BasePeriodPayCycle1">#REF!</definedName>
    <definedName name="AvgSimplifiedFTEJanFeb2020BasePeriodPayCycle2" localSheetId="3">#REF!</definedName>
    <definedName name="AvgSimplifiedFTEJanFeb2020BasePeriodPayCycle2">#REF!</definedName>
    <definedName name="AvgSimplifiedFTEQ12020BasePeriodPayCycle1" localSheetId="3">#REF!</definedName>
    <definedName name="AvgSimplifiedFTEQ12020BasePeriodPayCycle1">#REF!</definedName>
    <definedName name="AvgSimplifiedFTEQ12020BasePeriodPayCycle2" localSheetId="3">#REF!</definedName>
    <definedName name="AvgSimplifiedFTEQ12020BasePeriodPayCycle2">#REF!</definedName>
    <definedName name="AvgStdFTE021519BasePeriodPayCycle1" localSheetId="3">#REF!</definedName>
    <definedName name="AvgStdFTE021519BasePeriodPayCycle1">#REF!</definedName>
    <definedName name="AvgStdFTE021519BasePeriodPayCycle2" localSheetId="3">#REF!</definedName>
    <definedName name="AvgStdFTE021519BasePeriodPayCycle2">#REF!</definedName>
    <definedName name="AvgStdFTE021520BasePeriodPayCycle1" localSheetId="3">#REF!</definedName>
    <definedName name="AvgStdFTE021520BasePeriodPayCycle1">#REF!</definedName>
    <definedName name="AvgStdFTE021520BasePeriodPayCycle2" localSheetId="3">#REF!</definedName>
    <definedName name="AvgStdFTE021520BasePeriodPayCycle2">#REF!</definedName>
    <definedName name="AvgStdFTE2019SeasonalBasePeriodPayCycle1" localSheetId="3">#REF!</definedName>
    <definedName name="AvgStdFTE2019SeasonalBasePeriodPayCycle1">#REF!</definedName>
    <definedName name="AvgStdFTE2019SeasonalBasePeriodPayCycle2" localSheetId="3">#REF!</definedName>
    <definedName name="AvgStdFTE2019SeasonalBasePeriodPayCycle2">#REF!</definedName>
    <definedName name="AvgStdFTECoveredPeriodPayCycle1" localSheetId="3">#REF!</definedName>
    <definedName name="AvgStdFTECoveredPeriodPayCycle1">#REF!</definedName>
    <definedName name="AvgStdFTECoveredPeriodPayCycle2" localSheetId="3">#REF!</definedName>
    <definedName name="AvgStdFTECoveredPeriodPayCycle2">#REF!</definedName>
    <definedName name="AvgStdFTEJanFeb2020BasePeriodPayCycle1" localSheetId="3">#REF!</definedName>
    <definedName name="AvgStdFTEJanFeb2020BasePeriodPayCycle1">#REF!</definedName>
    <definedName name="AvgStdFTEJanFeb2020BasePeriodPayCycle2" localSheetId="3">#REF!</definedName>
    <definedName name="AvgStdFTEJanFeb2020BasePeriodPayCycle2">#REF!</definedName>
    <definedName name="AvgStdFTEQ12020BasePeriodPayCycle1" localSheetId="3">#REF!</definedName>
    <definedName name="AvgStdFTEQ12020BasePeriodPayCycle1">#REF!</definedName>
    <definedName name="AvgStdFTEQ12020BasePeriodPayCycle2" localSheetId="3">#REF!</definedName>
    <definedName name="AvgStdFTEQ12020BasePeriodPayCycle2">#REF!</definedName>
    <definedName name="BiWeeklyCap" localSheetId="3">#REF!</definedName>
    <definedName name="BiWeeklyCap">#REF!</definedName>
    <definedName name="BiWeeklyCycle" localSheetId="3">#REF!</definedName>
    <definedName name="BiWeeklyCycle">#REF!</definedName>
    <definedName name="BiWeeklyHours" localSheetId="3">#REF!</definedName>
    <definedName name="BiWeeklyHours">#REF!</definedName>
    <definedName name="BiWeeklyPayrollDays" localSheetId="3">#REF!</definedName>
    <definedName name="BiWeeklyPayrollDays">#REF!</definedName>
    <definedName name="BusinessMortgageInterestPayments" localSheetId="3">'[1]2. Mortgage Obligations'!$B$7</definedName>
    <definedName name="BusinessMortgageInterestPayments">'3. Mortgage Interest'!$B$7</definedName>
    <definedName name="BusinessRentPayments" localSheetId="3">'[1]3. Rent or Lease'!$B$7</definedName>
    <definedName name="BusinessRentPayments">'4. Rent or Lease'!$B$7</definedName>
    <definedName name="BusinessUtilityPayments" localSheetId="3">'[1]4. Utilities'!$B$7</definedName>
    <definedName name="BusinessUtilityPayments">'5. Utilities'!$B$7</definedName>
    <definedName name="CoveredOPEX">'6. OPEX'!$B$7</definedName>
    <definedName name="CoveredPeriodEndDate">'1. Initial Data Input'!$C$27</definedName>
    <definedName name="CoveredPeriodStartDate">'1. Initial Data Input'!$C$21</definedName>
    <definedName name="CoveredPropertyDamage">'7. Damage'!$B$7</definedName>
    <definedName name="CoveredSupplierCost">'8. Supplier Cost'!$B$7</definedName>
    <definedName name="CoveredWorkerProtection">'9. Worker Protection'!$B$7</definedName>
    <definedName name="EndDateCoveredPeriod" localSheetId="3">#REF!</definedName>
    <definedName name="EndDateCoveredPeriod">#REF!</definedName>
    <definedName name="EZForm2Point2">'1. Initial Data Input'!$C$45</definedName>
    <definedName name="EZFormQualification">'1. Initial Data Input'!$C$48</definedName>
    <definedName name="EZPayCycleFreq">'2. Payroll &amp; Owner''s Comp'!$A$15</definedName>
    <definedName name="ForgivenessAppSubmissionDate">'1. Initial Data Input'!$A$48</definedName>
    <definedName name="FTEat021520PayCycle1">#REF!</definedName>
    <definedName name="FTEat021520PayCycle2">#REF!</definedName>
    <definedName name="FTEat12312020PayCycleOne">#REF!</definedName>
    <definedName name="FTEat12312020PayCycleTwo">#REF!</definedName>
    <definedName name="FTEatSubmissionDatePayCycle1">#REF!</definedName>
    <definedName name="FTEatSubmissionDatePayCycle2">#REF!</definedName>
    <definedName name="FTEfrom021520to042620PayCycle1">#REF!</definedName>
    <definedName name="FTEfrom021520to042620PayCycle2">#REF!</definedName>
    <definedName name="FTEReduction" localSheetId="3">'[1]0. Initial Data Input'!$C$44</definedName>
    <definedName name="FTEReduction">'1. Initial Data Input'!$C$42</definedName>
    <definedName name="FTEReductionDollars">#REF!</definedName>
    <definedName name="FTEReductionExceptionPayCycle1" localSheetId="3">#REF!</definedName>
    <definedName name="FTEReductionExceptionPayCycle1">#REF!</definedName>
    <definedName name="FTEReductionExceptionPayCycle2" localSheetId="3">#REF!</definedName>
    <definedName name="FTEReductionExceptionPayCycle2">#REF!</definedName>
    <definedName name="FTEReductionSafeHarbor1" localSheetId="3">'[1]0. Initial Data Input'!$C$47</definedName>
    <definedName name="FTEReductionSafeHarbor1">'1. Initial Data Input'!$C$51</definedName>
    <definedName name="FTEReductionSafeHarbor2">'[1]0. Initial Data Input'!#REF!</definedName>
    <definedName name="HoursPerFTECycle1" localSheetId="3">#REF!</definedName>
    <definedName name="HoursPerFTECycle1">#REF!</definedName>
    <definedName name="LastFullPayrollPayCycle1" localSheetId="3">#REF!</definedName>
    <definedName name="LastFullPayrollPayCycle1">#REF!</definedName>
    <definedName name="LastFullPayrollPayCycle2" localSheetId="3">#REF!</definedName>
    <definedName name="LastFullPayrollPayCycle2">#REF!</definedName>
    <definedName name="LoanDisbursementDate">'1. Initial Data Input'!$A$45</definedName>
    <definedName name="LowestNetFTE" localSheetId="3">#REF!</definedName>
    <definedName name="LowestNetFTE">#REF!</definedName>
    <definedName name="ManualPayrollAdjustment">#REF!</definedName>
    <definedName name="MaxPayrollCost" localSheetId="3">#REF!</definedName>
    <definedName name="MaxPayrollCost">#REF!</definedName>
    <definedName name="MinimumPayroll60Percent">#REF!</definedName>
    <definedName name="MonthlyCap" localSheetId="3">#REF!</definedName>
    <definedName name="MonthlyCap">#REF!</definedName>
    <definedName name="MonthlyCycle" localSheetId="3">#REF!</definedName>
    <definedName name="MonthlyCycle">#REF!</definedName>
    <definedName name="MonthlyHours" localSheetId="3">#REF!</definedName>
    <definedName name="MonthlyHours">#REF!</definedName>
    <definedName name="MonthlyPayrollDays" localSheetId="3">#REF!</definedName>
    <definedName name="MonthlyPayrollDays">#REF!</definedName>
    <definedName name="NAICSCode">'1. Initial Data Input'!$A$21</definedName>
    <definedName name="NumberOfCoveredPayPeriods" localSheetId="3">#REF!</definedName>
    <definedName name="NumberOfCoveredPayPeriods">#REF!</definedName>
    <definedName name="NumberOfCoveredPeriodWeeks" localSheetId="3">'[1]0. Initial Data Input'!$C$23</definedName>
    <definedName name="NumberOfCoveredPeriodWeeks">'1. Initial Data Input'!$C$24</definedName>
    <definedName name="NumberOfCPWeeks">#REF!</definedName>
    <definedName name="NumberofQ120PayPeriods" localSheetId="3">#REF!</definedName>
    <definedName name="NumberofQ120PayPeriods">#REF!</definedName>
    <definedName name="OwnersComp">#REF!</definedName>
    <definedName name="PayCycle1MedicalBenefits" localSheetId="3">#REF!</definedName>
    <definedName name="PayCycle1MedicalBenefits">#REF!</definedName>
    <definedName name="PayCycle1Retirement">#REF!</definedName>
    <definedName name="PayCycle1Salt">#REF!</definedName>
    <definedName name="PayCycle2MedicalBenefits" localSheetId="3">#REF!</definedName>
    <definedName name="PayCycle2MedicalBenefits">#REF!</definedName>
    <definedName name="PayCycle2Retirement">#REF!</definedName>
    <definedName name="PayCycle2Salt">#REF!</definedName>
    <definedName name="PayCycleOne" localSheetId="3">#REF!</definedName>
    <definedName name="PayCycleOne">#REF!</definedName>
    <definedName name="PayCycleOneAnnualPayPeriods">#REF!</definedName>
    <definedName name="PayCycleTwo" localSheetId="3">#REF!</definedName>
    <definedName name="PayCycleTwo">#REF!</definedName>
    <definedName name="PayCycleTwoAnnualPayPeriods">#REF!</definedName>
    <definedName name="PayrollDollarsUsed">#REF!</definedName>
    <definedName name="PayrollPreference">#REF!</definedName>
    <definedName name="PPPLoanAmount" localSheetId="3">'[1]0. Initial Data Input'!$A$38</definedName>
    <definedName name="PPPLoanAmount">'1. Initial Data Input'!$A$42</definedName>
    <definedName name="PPPLoanPlusReductions">#REF!</definedName>
    <definedName name="RemainingDueToLender">#REF!</definedName>
    <definedName name="SalaryOrWageReduction" localSheetId="3">'[1]0. Initial Data Input'!$C$41</definedName>
    <definedName name="SalaryOrWageReduction">'1. Initial Data Input'!$C$39</definedName>
    <definedName name="SalaryWageReductionDollars">#REF!</definedName>
    <definedName name="SelfEmployed">'1. Initial Data Input'!#REF!</definedName>
    <definedName name="SemiMonthlyCap" localSheetId="3">#REF!</definedName>
    <definedName name="SemiMonthlyCap">#REF!</definedName>
    <definedName name="SemiMonthlyCycle" localSheetId="3">#REF!</definedName>
    <definedName name="SemiMonthlyCycle">#REF!</definedName>
    <definedName name="SemiMonthlyHours" localSheetId="3">#REF!</definedName>
    <definedName name="SemiMonthlyHours">#REF!</definedName>
    <definedName name="SemiMonthlyPayrollDays" localSheetId="3">#REF!</definedName>
    <definedName name="SemiMonthlyPayrollDays">#REF!</definedName>
    <definedName name="StandardVsSimplified" localSheetId="3">#REF!</definedName>
    <definedName name="StandardVsSimplified">#REF!</definedName>
    <definedName name="StartDateCoveredPeriod" localSheetId="3">#REF!</definedName>
    <definedName name="StartDateCoveredPeriod">#REF!</definedName>
    <definedName name="StubPeriodDays" localSheetId="3">#REF!</definedName>
    <definedName name="StubPeriodDays">#REF!</definedName>
    <definedName name="TotalFTEReductionFactor" localSheetId="3">#REF!</definedName>
    <definedName name="TotalFTEReductionFactor">#REF!</definedName>
    <definedName name="TotalSpent">#REF!</definedName>
    <definedName name="WeeklyCap" localSheetId="3">#REF!</definedName>
    <definedName name="WeeklyCap">#REF!</definedName>
    <definedName name="WeeklyCycle" localSheetId="3">#REF!</definedName>
    <definedName name="WeeklyCycle">#REF!</definedName>
    <definedName name="WeeklyHours" localSheetId="3">#REF!</definedName>
    <definedName name="WeeklyHours">#REF!</definedName>
    <definedName name="WeeklyPayrollDays" localSheetId="3">#REF!</definedName>
    <definedName name="WeeklyPayrollDays">#REF!</definedName>
  </definedNames>
  <calcPr fullCalcOnLoad="1"/>
</workbook>
</file>

<file path=xl/comments12.xml><?xml version="1.0" encoding="utf-8"?>
<comments xmlns="http://schemas.openxmlformats.org/spreadsheetml/2006/main">
  <authors>
    <author>John Kogan</author>
  </authors>
  <commentList>
    <comment ref="I51" authorId="0">
      <text>
        <r>
          <rPr>
            <b/>
            <sz val="9"/>
            <rFont val="Tahoma"/>
            <family val="2"/>
          </rPr>
          <t>John Kogan:</t>
        </r>
        <r>
          <rPr>
            <sz val="9"/>
            <rFont val="Tahoma"/>
            <family val="2"/>
          </rPr>
          <t xml:space="preserve">
Capped at total loan amount.</t>
        </r>
      </text>
    </comment>
  </commentList>
</comments>
</file>

<file path=xl/comments2.xml><?xml version="1.0" encoding="utf-8"?>
<comments xmlns="http://schemas.openxmlformats.org/spreadsheetml/2006/main">
  <authors>
    <author>John Kogan</author>
  </authors>
  <commentList>
    <comment ref="B6" authorId="0">
      <text>
        <r>
          <rPr>
            <b/>
            <sz val="9"/>
            <rFont val="Tahoma"/>
            <family val="2"/>
          </rPr>
          <t>John Kogan:</t>
        </r>
        <r>
          <rPr>
            <sz val="9"/>
            <rFont val="Tahoma"/>
            <family val="2"/>
          </rPr>
          <t xml:space="preserve">
This is an example "cell note". Look for these throughout this workbook for additional instructions and insight.</t>
        </r>
      </text>
    </comment>
  </commentList>
</comments>
</file>

<file path=xl/comments3.xml><?xml version="1.0" encoding="utf-8"?>
<comments xmlns="http://schemas.openxmlformats.org/spreadsheetml/2006/main">
  <authors>
    <author>John Kogan</author>
  </authors>
  <commentList>
    <comment ref="C20" authorId="0">
      <text>
        <r>
          <rPr>
            <b/>
            <sz val="9"/>
            <rFont val="Tahoma"/>
            <family val="2"/>
          </rPr>
          <t>John Kogan:</t>
        </r>
        <r>
          <rPr>
            <sz val="9"/>
            <rFont val="Tahoma"/>
            <family val="2"/>
          </rPr>
          <t xml:space="preserve">
The first day of the Covered Period must be the same as the PPP Loan Disbursement Date.</t>
        </r>
      </text>
    </comment>
    <comment ref="C23" authorId="0">
      <text>
        <r>
          <rPr>
            <b/>
            <sz val="9"/>
            <rFont val="Tahoma"/>
            <family val="2"/>
          </rPr>
          <t>John Kogan:</t>
        </r>
        <r>
          <rPr>
            <sz val="9"/>
            <rFont val="Tahoma"/>
            <family val="2"/>
          </rPr>
          <t xml:space="preserve">
From SBA IFR Revisions to First Interim Final Rule, "Your “loan forgiveness covered period” is the 24-week period beginning on the date your PPP loan is disbursed; however, if your PPP loan was made before June 5, 2020, you may elect to have your loan forgiveness covered period be the eight-week period beginning on the date your PPP loan was disbursed"</t>
        </r>
      </text>
    </comment>
    <comment ref="C29" authorId="0">
      <text>
        <r>
          <rPr>
            <b/>
            <sz val="9"/>
            <rFont val="Tahoma"/>
            <family val="2"/>
          </rPr>
          <t>John Kogan:</t>
        </r>
        <r>
          <rPr>
            <sz val="9"/>
            <rFont val="Tahoma"/>
            <family val="2"/>
          </rPr>
          <t xml:space="preserve">
Must be calculated in total, together with affiliates, if applicable.</t>
        </r>
      </text>
    </comment>
    <comment ref="C32" authorId="0">
      <text>
        <r>
          <rPr>
            <b/>
            <sz val="9"/>
            <rFont val="Tahoma"/>
            <family val="2"/>
          </rPr>
          <t>John Kogan:</t>
        </r>
        <r>
          <rPr>
            <sz val="9"/>
            <rFont val="Tahoma"/>
            <family val="2"/>
          </rPr>
          <t xml:space="preserve">
Note: For all employers an FTE base period is the more favorable of (i) February 15, 2019 to June 30, 2019 or (ii) January 1, 2020 to February 29, 2020; or (iii) </t>
        </r>
        <r>
          <rPr>
            <b/>
            <sz val="9"/>
            <rFont val="Tahoma"/>
            <family val="2"/>
          </rPr>
          <t>in the case of seasonal employers</t>
        </r>
        <r>
          <rPr>
            <sz val="9"/>
            <rFont val="Tahoma"/>
            <family val="2"/>
          </rPr>
          <t>, any consecutive 12-week period between February 15, 2019 and February 15, 2020.</t>
        </r>
      </text>
    </comment>
    <comment ref="A44" authorId="0">
      <text>
        <r>
          <rPr>
            <b/>
            <sz val="9"/>
            <rFont val="Tahoma"/>
            <family val="2"/>
          </rPr>
          <t>John Kogan:</t>
        </r>
        <r>
          <rPr>
            <sz val="9"/>
            <rFont val="Tahoma"/>
            <family val="2"/>
          </rPr>
          <t xml:space="preserve">
Enter the date that you received the PPP loan proceeds from the Lender. If loan proceeds were received on more than one date, enter the first date on which you received PPP loan proceeds.</t>
        </r>
      </text>
    </comment>
    <comment ref="C38" authorId="0">
      <text>
        <r>
          <rPr>
            <b/>
            <sz val="9"/>
            <rFont val="Tahoma"/>
            <family val="2"/>
          </rPr>
          <t>John Kogan:</t>
        </r>
        <r>
          <rPr>
            <sz val="9"/>
            <rFont val="Tahoma"/>
            <family val="2"/>
          </rPr>
          <t xml:space="preserve">
The Borrower did not reduce annual salary or hourly wages of any employee by more than 25 percent during the Covered Period or the Alternative Payroll Covered Period (as defined below) compared to the period between January I , 2020 and March 31, 2020 (for purposes of this statement, "employees" means only those employees that did not receive, during any single period during 2019, wages or salary at an annualized rate of pay in an amount more than $100,000), place an "X" in the box below.</t>
        </r>
      </text>
    </comment>
    <comment ref="C41" authorId="0">
      <text>
        <r>
          <rPr>
            <b/>
            <sz val="9"/>
            <rFont val="Tahoma"/>
            <family val="2"/>
          </rPr>
          <t>John Kogan:</t>
        </r>
        <r>
          <rPr>
            <sz val="9"/>
            <rFont val="Tahoma"/>
            <family val="2"/>
          </rPr>
          <t xml:space="preserve">
If the Borrower did not reduce the number of employees or the average paid hours of employees between January 1, 2020 and the end of the Covered Period.
• Ignore reductions that arose from an inability to rehire individuals who were employees on February 15, 2020 if the Borrower was unable to hire similarly qualified employees for unfilled positions on or before December 31, 2020 (or, for a PPP loan made after December 27, 2020, the last day of the Covered Period).
• Also ignore reductions in an employee’s hours that the Borrower offered to restore and the employee refused. See 85 FR 33004, 33007 (June 1, 2020) for more details, place an "X" in the box below.</t>
        </r>
      </text>
    </comment>
    <comment ref="C50" authorId="0">
      <text>
        <r>
          <rPr>
            <b/>
            <sz val="9"/>
            <rFont val="Tahoma"/>
            <family val="2"/>
          </rPr>
          <t>John Kogan:</t>
        </r>
        <r>
          <rPr>
            <sz val="9"/>
            <rFont val="Tahoma"/>
            <family val="2"/>
          </rPr>
          <t xml:space="preserve">
The Borrower is exempt from the reduction in loan forgiveness based on a reduction in FTE employees described above if the Borrower, in good faith, is able to document that it was unable to operate between February 15, 2020, and the end of the Covered Period at the same level of business activity as before February 15, 2020, due to compliance with requirements established or guidance issued between March 1, 2020 and December 31, 2020 (or, for a PPP loan made after December 27, 2020, requirements established or guidance issued between March 1, 2020 and the last day of the Covered Period), by the Secretary of Health and Human Services, the Director of the Centers for Disease Control and Prevention, or the Occupational Safety and Health Administration, related to the maintenance of standards for sanitation, social distancing, or any other worker or customer safety requirement related to COVID-19. If you qualify for this FTE Safe Harbor 1, place an "X" in the box below.</t>
        </r>
      </text>
    </comment>
    <comment ref="C47" authorId="0">
      <text>
        <r>
          <rPr>
            <b/>
            <sz val="9"/>
            <rFont val="Tahoma"/>
            <family val="2"/>
          </rPr>
          <t>John Kogan:</t>
        </r>
        <r>
          <rPr>
            <sz val="9"/>
            <rFont val="Tahoma"/>
            <family val="2"/>
          </rPr>
          <t xml:space="preserve">
You (the Borrower) can apply for forgiveness of your Paycheck Protection Program (PPP) loan using SBA Form 3508EZ if
you borrowed more than $150,000 AND have put an "X" in boxes 1.1/2.1 AND 1.2, OR boxes 1.1/2.1 AND 2.2 above. If your loan amount is $150,000 or less, please use SBA Form 3508S.</t>
        </r>
      </text>
    </comment>
    <comment ref="C44" authorId="0">
      <text>
        <r>
          <rPr>
            <b/>
            <sz val="9"/>
            <rFont val="Tahoma"/>
            <family val="2"/>
          </rPr>
          <t>John Kogan:</t>
        </r>
        <r>
          <rPr>
            <sz val="9"/>
            <rFont val="Tahoma"/>
            <family val="2"/>
          </rPr>
          <t xml:space="preserve">
If the Borrower was unable to operate during the Covered Period at the same level of business activity as before February 15, 2020, due to compliance with requirements established or guidance issued between March 1, 2020 and December 31, 2020 (or, for a PPP loan made after December 27, 2020, requirements established or guidance issued between March 1, 2020 and the last day of the Covered Period) by the Secretary of Health and Human Services, the Director of the Centers for Disease Control and Prevention, or the Occupational Safety and Health Administration, related to the maintenance of standards of sanitation, social distancing, or any other work or customer safety requirement related to COVID-19, place an "X" in the box below.</t>
        </r>
      </text>
    </comment>
  </commentList>
</comments>
</file>

<file path=xl/sharedStrings.xml><?xml version="1.0" encoding="utf-8"?>
<sst xmlns="http://schemas.openxmlformats.org/spreadsheetml/2006/main" count="277" uniqueCount="220">
  <si>
    <t>Paycheck Protection Program</t>
  </si>
  <si>
    <t>Forgiveness Data Input Workbook</t>
  </si>
  <si>
    <t>Tab</t>
  </si>
  <si>
    <t>Purpose</t>
  </si>
  <si>
    <t>Tab 0 - Instructions &amp; General Info</t>
  </si>
  <si>
    <t>Workbook Instructions - Starting point for analysis</t>
  </si>
  <si>
    <t>Tab 1 - Initial Data Input</t>
  </si>
  <si>
    <t>Company and loan information required for SBA/Bank forgiveness forms</t>
  </si>
  <si>
    <t>Input Payroll Cost and Employee Hours information here</t>
  </si>
  <si>
    <t>Enter Covered Mortgage Obligations</t>
  </si>
  <si>
    <t>Enter Covered Rent or Lease Obligations</t>
  </si>
  <si>
    <t>Enter Covered Utilities</t>
  </si>
  <si>
    <t>Back to Table of Contents</t>
  </si>
  <si>
    <t>General Instructions:</t>
  </si>
  <si>
    <t>Upon Completion:</t>
  </si>
  <si>
    <t>Individual gross compensation before employee deductions</t>
  </si>
  <si>
    <t>Retirement contributions paid by employer (if contributions are not indicated on payroll report, include accounting records or account statements from the provider evidencing payment)</t>
  </si>
  <si>
    <t>Health insurance contributions paid by employer (if contributions are not indicated on payroll report, include accounting records or account statements from the provider evidencing payment)</t>
  </si>
  <si>
    <t>Accounting records and account statements from providers for covered non-payroll expenses showing amounts paid or incurred during the Covered Period</t>
  </si>
  <si>
    <t>For mortgage loan accounts, accounting records and account statements or amortization schedule from loan documents showing interest paid or incurred during the Covered Period</t>
  </si>
  <si>
    <t>If self-employed:</t>
  </si>
  <si>
    <t>Owner’s Income Statement for the Covered Period and evidence of payments to the Owner using PPP funds</t>
  </si>
  <si>
    <t>Completed and signed Forgiveness Application including all certifications (on your bank's portal)</t>
  </si>
  <si>
    <t>ALL DATA IN THE FIRST COLUMN MUST EXACTLY MATCH YOUR LOAN DOCUMENTS – DO NOT USE ESTIMATES OR OTHER NAMES</t>
  </si>
  <si>
    <t>Business Legal Name (Borrower)</t>
  </si>
  <si>
    <t>Employees at Time of Loan Application</t>
  </si>
  <si>
    <t>Armanino, LLP</t>
  </si>
  <si>
    <t>Business Address</t>
  </si>
  <si>
    <t>Employees at Time of Forgiveness Application</t>
  </si>
  <si>
    <t>DBA or Tradename, if applicable</t>
  </si>
  <si>
    <t>Business TIN (EIN, SSN)</t>
  </si>
  <si>
    <t>Primary Contact</t>
  </si>
  <si>
    <t>Business Phone</t>
  </si>
  <si>
    <t>Email Address</t>
  </si>
  <si>
    <t>SBA PPP Loan Number</t>
  </si>
  <si>
    <t>Lender PPP Loan Number:</t>
  </si>
  <si>
    <t>PPP Loan Amount:</t>
  </si>
  <si>
    <t>PPP Loan Disbursement Date:</t>
  </si>
  <si>
    <t>Select Pay Cycle Frequency</t>
  </si>
  <si>
    <t>Weekly</t>
  </si>
  <si>
    <t>INTEREST ON COVERED MORTGAGE OBLIGATIONS</t>
  </si>
  <si>
    <r>
      <rPr>
        <b/>
        <sz val="11"/>
        <color indexed="8"/>
        <rFont val="Calibri"/>
        <family val="2"/>
      </rPr>
      <t>Covered Mortgage Obligations</t>
    </r>
    <r>
      <rPr>
        <sz val="11"/>
        <color theme="1"/>
        <rFont val="Calibri"/>
        <family val="2"/>
      </rPr>
      <t>: payments of interest (not including any prepayment or payment of principal) on any business mortgage obligation on real or personal property incurred before February 15, 2020. Remember to add "incurred but not paid" amounts through the end of your Covered Period.</t>
    </r>
  </si>
  <si>
    <t>Payment Date</t>
  </si>
  <si>
    <t>Amount</t>
  </si>
  <si>
    <t>Notes</t>
  </si>
  <si>
    <t>COVERED RENT OR LEASE OBLIGATIONS</t>
  </si>
  <si>
    <r>
      <rPr>
        <b/>
        <sz val="11"/>
        <color indexed="8"/>
        <rFont val="Calibri"/>
        <family val="2"/>
      </rPr>
      <t>Covered Rent or Lease Obligations</t>
    </r>
    <r>
      <rPr>
        <sz val="11"/>
        <color theme="1"/>
        <rFont val="Calibri"/>
        <family val="2"/>
      </rPr>
      <t>: business rent or lease payments pursuant to lease agreements for real or personal property in force before February 15, 2020. Remember to add "incurred but not paid" amounts through the end of your Covered Period.</t>
    </r>
  </si>
  <si>
    <t>COVERED UTILITY PAYMENTS</t>
  </si>
  <si>
    <r>
      <rPr>
        <b/>
        <sz val="11"/>
        <color indexed="8"/>
        <rFont val="Calibri"/>
        <family val="2"/>
      </rPr>
      <t>Covered Utility Payments</t>
    </r>
    <r>
      <rPr>
        <sz val="11"/>
        <color theme="1"/>
        <rFont val="Calibri"/>
        <family val="2"/>
      </rPr>
      <t>: business payments for a service for the distribution of electricity, gas, water,
transportation, telephone, or internet access for which service began before February 15, 2020. Remember to add "incurred but not paid" amounts through the end of your Covered Period.</t>
    </r>
  </si>
  <si>
    <t>OMB Control Number 3245-0407</t>
  </si>
  <si>
    <t>Paycheck Protection Program Loan Forgiveness Application</t>
  </si>
  <si>
    <t>PPP Loan Forgiveness Calculation Form</t>
  </si>
  <si>
    <t xml:space="preserve">SBA PPP Loan Number: </t>
  </si>
  <si>
    <t>Monthly</t>
  </si>
  <si>
    <t>Covered Period</t>
  </si>
  <si>
    <t>to</t>
  </si>
  <si>
    <t>Forgiveness Amount Calculation:</t>
  </si>
  <si>
    <t>Payroll and Nonpayroll Costs</t>
  </si>
  <si>
    <t xml:space="preserve">Line 1. </t>
  </si>
  <si>
    <t>Payroll Costs (enter the amount from PPP Schedule A, line 10):</t>
  </si>
  <si>
    <t xml:space="preserve">Line 2. </t>
  </si>
  <si>
    <t>Business Mortgage Interest Payments:</t>
  </si>
  <si>
    <t xml:space="preserve">Line 3. </t>
  </si>
  <si>
    <t>Business Rent or Lease Payments:</t>
  </si>
  <si>
    <t xml:space="preserve">Line 4. </t>
  </si>
  <si>
    <t>Business Utility Payments:</t>
  </si>
  <si>
    <t>Potential Forgiveness Amounts</t>
  </si>
  <si>
    <t>Payroll Cost 60% Requirement (divide line 1 by 0.60):</t>
  </si>
  <si>
    <t>Forgiveness Amount</t>
  </si>
  <si>
    <t>Line 6.</t>
  </si>
  <si>
    <t>Line 9.</t>
  </si>
  <si>
    <t>Total Payroll Costs</t>
  </si>
  <si>
    <t>Line 11.</t>
  </si>
  <si>
    <t>Line 12.</t>
  </si>
  <si>
    <t>Bi-Weekly</t>
  </si>
  <si>
    <t>ID</t>
  </si>
  <si>
    <t>Field 1</t>
  </si>
  <si>
    <t>Field 2</t>
  </si>
  <si>
    <t>Field 3</t>
  </si>
  <si>
    <t>Field 4</t>
  </si>
  <si>
    <t>Field 5</t>
  </si>
  <si>
    <t>Field 6</t>
  </si>
  <si>
    <t>Field 7</t>
  </si>
  <si>
    <t>Field 8</t>
  </si>
  <si>
    <t>Field 9</t>
  </si>
  <si>
    <t>Field 10</t>
  </si>
  <si>
    <t>Field 11</t>
  </si>
  <si>
    <t>Field 12</t>
  </si>
  <si>
    <t>Field 13</t>
  </si>
  <si>
    <t>Field 14</t>
  </si>
  <si>
    <t>Field 15</t>
  </si>
  <si>
    <t>Field 16</t>
  </si>
  <si>
    <t>Field 17</t>
  </si>
  <si>
    <t>Field 18</t>
  </si>
  <si>
    <t>Field 19</t>
  </si>
  <si>
    <t>Field 20</t>
  </si>
  <si>
    <t>Field 21</t>
  </si>
  <si>
    <t>Field 22</t>
  </si>
  <si>
    <t>Field 23</t>
  </si>
  <si>
    <t>Field 24</t>
  </si>
  <si>
    <t>Field 25</t>
  </si>
  <si>
    <t>Field 26</t>
  </si>
  <si>
    <t>Field 27</t>
  </si>
  <si>
    <t>Field 28</t>
  </si>
  <si>
    <t>Field 29</t>
  </si>
  <si>
    <t>Field 30</t>
  </si>
  <si>
    <t>Field 31</t>
  </si>
  <si>
    <t>Field 32</t>
  </si>
  <si>
    <t>Field 33</t>
  </si>
  <si>
    <t>Field 34</t>
  </si>
  <si>
    <t>Field 35</t>
  </si>
  <si>
    <t>Field 36</t>
  </si>
  <si>
    <t>Field 37</t>
  </si>
  <si>
    <t>Field 38</t>
  </si>
  <si>
    <t>Field 39</t>
  </si>
  <si>
    <t>Field 40</t>
  </si>
  <si>
    <t>Field 41</t>
  </si>
  <si>
    <t>Field 42</t>
  </si>
  <si>
    <t>Field 43</t>
  </si>
  <si>
    <t>Field 44</t>
  </si>
  <si>
    <t>Field 45</t>
  </si>
  <si>
    <t>Field 46</t>
  </si>
  <si>
    <t>Field 47</t>
  </si>
  <si>
    <t>Field 48</t>
  </si>
  <si>
    <t>Field 49</t>
  </si>
  <si>
    <t>Field 50</t>
  </si>
  <si>
    <t>Field 51</t>
  </si>
  <si>
    <t>Field 52</t>
  </si>
  <si>
    <t>Field 53</t>
  </si>
  <si>
    <t>Field 54</t>
  </si>
  <si>
    <t>Field 55</t>
  </si>
  <si>
    <t>Copyright © Armanino LLP</t>
  </si>
  <si>
    <t>American Business Bank</t>
  </si>
  <si>
    <t>Supporting Documentation Checklist (For information purposes)</t>
  </si>
  <si>
    <t>Import the completed file into the "Other Supporting Files" section of your lender's PPP loan portal.</t>
  </si>
  <si>
    <t>In each tab, enter data in the open, yellow fields.</t>
  </si>
  <si>
    <t>Payroll data entry will require detailed payroll reports and/or payroll accounting journal entries.</t>
  </si>
  <si>
    <t>Business TIN (EIN ########-##, SSN ###-##-####)</t>
  </si>
  <si>
    <t>Primary Contact (First Name Last Name)</t>
  </si>
  <si>
    <t>Business Phone (###-###-####)</t>
  </si>
  <si>
    <t>PPP Loan Disbursement Date: (M/D/YYYY)</t>
  </si>
  <si>
    <t>Covered Period Begins:  (M/D/YYYY)</t>
  </si>
  <si>
    <r>
      <t xml:space="preserve">Enter date of start of 12-week alternative FTE baseline if a </t>
    </r>
    <r>
      <rPr>
        <b/>
        <u val="single"/>
        <sz val="11"/>
        <color indexed="9"/>
        <rFont val="Calibri"/>
        <family val="2"/>
      </rPr>
      <t>seasonal employer</t>
    </r>
    <r>
      <rPr>
        <b/>
        <sz val="11"/>
        <color indexed="9"/>
        <rFont val="Calibri"/>
        <family val="2"/>
      </rPr>
      <t xml:space="preserve">  (M/D/YYYY)</t>
    </r>
  </si>
  <si>
    <t>Most importantly: read all instructions first. They are located on this tab and on each data entry tab. Also, look for "cell notes" which are denoted by a small red triangle in the top-right corner of a cell.</t>
  </si>
  <si>
    <t>Tab 1 Instructions: Enter data in each yellow field as indicated. Please refer to the cell notes which are viewable by hovering over the small red triangle in the top-right corner of certain of the blue 'title' cells.</t>
  </si>
  <si>
    <t>WILL NEED FOR BANK SUBMISSION</t>
  </si>
  <si>
    <t>WILL NEED FOR THIS DATA SUBMISSION</t>
  </si>
  <si>
    <t>Line 8.</t>
  </si>
  <si>
    <r>
      <rPr>
        <b/>
        <sz val="11"/>
        <color indexed="8"/>
        <rFont val="Calibri"/>
        <family val="2"/>
      </rPr>
      <t xml:space="preserve">Enter both 'Paid' and 'Incurred But Not Paid' Amounts: </t>
    </r>
    <r>
      <rPr>
        <sz val="11"/>
        <color theme="1"/>
        <rFont val="Calibri"/>
        <family val="2"/>
      </rPr>
      <t>eligible non-payroll costs must either be paid during the Covered Period or incurred during the Covered Period and paid on or before the next regular billing date, even if the billing date is after the Covered Period. For non-payroll costs incurred during the Covered Period and paid on or before the next regular billing date, please enter the calculated 'pro-rated' amount in the "Amount" column with a note detailing the calculation.</t>
    </r>
  </si>
  <si>
    <t>Your Covered Period Ends: (based on the selected start date + the number of Covered Weeks)</t>
  </si>
  <si>
    <t>Forgiveness Application Submission Date: (M/D/YYYY)</t>
  </si>
  <si>
    <t>Schedule C from 2019 income tax return (if applicable)</t>
  </si>
  <si>
    <t>California Bank of Commerce</t>
  </si>
  <si>
    <t>Line 5.</t>
  </si>
  <si>
    <t>FTE Reduction Safe Harbor 1 - Unable to Operate Between 2/15/20 and end of Covered Period</t>
  </si>
  <si>
    <t>Form 3508EZ Qualification Section - Read cell notes and place an "X" in all that apply</t>
  </si>
  <si>
    <t>Eligible for the EZ Forgiveness Application Form (3508EZ)?</t>
  </si>
  <si>
    <t>First Draw PPP Loan</t>
  </si>
  <si>
    <t>Second Draw PPP Loan</t>
  </si>
  <si>
    <t>Line 7.</t>
  </si>
  <si>
    <t>Covered Operations Expenditures:</t>
  </si>
  <si>
    <t>Covered Property Damage Costs:</t>
  </si>
  <si>
    <t>Covered Supplier Costs:</t>
  </si>
  <si>
    <t>Covered Worker Protection Expenditures:</t>
  </si>
  <si>
    <t>Line 10.</t>
  </si>
  <si>
    <t>COVERED OPERATIONS EXPENDITURES</t>
  </si>
  <si>
    <r>
      <rPr>
        <b/>
        <sz val="11"/>
        <color indexed="8"/>
        <rFont val="Calibri"/>
        <family val="2"/>
      </rPr>
      <t>Covered Operations Expenditures</t>
    </r>
    <r>
      <rPr>
        <sz val="11"/>
        <color theme="1"/>
        <rFont val="Calibri"/>
        <family val="2"/>
      </rPr>
      <t>: payments for any business software or cloud computing service that facilitates business operations, product or service delivery, the processing, payment, or tracking of payroll expenses, human resources, sales and billing functions, or accounting of tracking of supplies, inventory, records, and expenses;</t>
    </r>
  </si>
  <si>
    <t>COVERED PROPERTY DAMAGE COSTS</t>
  </si>
  <si>
    <r>
      <rPr>
        <b/>
        <sz val="11"/>
        <color indexed="8"/>
        <rFont val="Calibri"/>
        <family val="2"/>
      </rPr>
      <t>Covered Property Damage Costs</t>
    </r>
    <r>
      <rPr>
        <sz val="11"/>
        <color theme="1"/>
        <rFont val="Calibri"/>
        <family val="2"/>
      </rPr>
      <t>: costs related to property damage and vandalism or looting due to public disturbances that occurred during 2020 that were not covered by insurance or other compensation.</t>
    </r>
  </si>
  <si>
    <t>COVERED SUPPLIER COSTS</t>
  </si>
  <si>
    <r>
      <rPr>
        <b/>
        <sz val="11"/>
        <color indexed="8"/>
        <rFont val="Calibri"/>
        <family val="2"/>
      </rPr>
      <t>Covered Supplier Costs</t>
    </r>
    <r>
      <rPr>
        <sz val="11"/>
        <color theme="1"/>
        <rFont val="Calibri"/>
        <family val="2"/>
      </rPr>
      <t>: expenditures made to a supplier of goods for the supply of goods that are essential to the operations of the Borrower at the time at which the expenditure is made, and made pursuant to a contract, order, or purchase order in effect prior to the beginning of the Covered Period (for perishable goods, the contract, order, or purchase order may have been in effect before or at any time during the Covered Period).</t>
    </r>
  </si>
  <si>
    <t>COVERED WORKER PROTECTION EXPENDITURES</t>
  </si>
  <si>
    <r>
      <rPr>
        <b/>
        <sz val="11"/>
        <color indexed="8"/>
        <rFont val="Calibri"/>
        <family val="2"/>
      </rPr>
      <t>Covered Worker Protection Expenditures</t>
    </r>
    <r>
      <rPr>
        <sz val="11"/>
        <color theme="1"/>
        <rFont val="Calibri"/>
        <family val="2"/>
      </rPr>
      <t>: operating or capital expenditures that facilitate the adaptation of the business activities of an entity to comply with the requirements established or guidance issued by the Department of Health and Human Services, the Centers for Disease Control, or the Occupational Safety and Health Administration, or any equivalent requirements established or guidance issued by a State or local government, during the period starting March 1, 2020 and ending on the date on which the national emergency declared by the President with respect to the Coronavirus Disease 2019 (COVID-19) expires related to maintenance standards for sanitation, social distancing, or any other worker or customer safety requirement related to COVID-19, but does not include residential real property or intangible property.</t>
    </r>
  </si>
  <si>
    <t>NAICS Code</t>
  </si>
  <si>
    <t>Business Legal Name ("Borrower")</t>
  </si>
  <si>
    <t>If Borrower (Together with Affiliates, if Applicable) Received First Draw PPP Loans of $2 million or More or Second Draw PPP Loans of $2 Million or More, "X" here</t>
  </si>
  <si>
    <t>Sum the amounts on lines 1 through 8:</t>
  </si>
  <si>
    <t>Forgiveness Amount (enter the smallest of lines 9, 10, and 11):</t>
  </si>
  <si>
    <t>1.2 No reduction in employees or average paid hours, 1/1/20 through Covered Period</t>
  </si>
  <si>
    <t>2.2 Unable to operate during Covered Period at same level as before 2/15/20</t>
  </si>
  <si>
    <t>1.1/2.1 Borrower did not reduce annual salary or hourly wages of any employee by more than 25%</t>
  </si>
  <si>
    <t>Enter Covered Operations Expenditures</t>
  </si>
  <si>
    <t>Enter Covered Property Damage Costs</t>
  </si>
  <si>
    <t>Enter Covered Supplier Costs</t>
  </si>
  <si>
    <t>Enter Covered Worker Protection Expenditures</t>
  </si>
  <si>
    <t>If Filing for Forgiveness of a First Draw PPP Loan Enter "X" here</t>
  </si>
  <si>
    <t>If Filing for Forgiveness of a Second Draw PPP Loan Enter "X" here</t>
  </si>
  <si>
    <t>Select any number of weeks between 8 and 24 only via drop-down box</t>
  </si>
  <si>
    <t>If Borrower received PPP loan(s) in excess of $2 million, "X" here</t>
  </si>
  <si>
    <t>Total Covered Period Mortgage Obligations</t>
  </si>
  <si>
    <t>Total Covered Period Rent Payments</t>
  </si>
  <si>
    <t>Total Covered Period Utility Payments</t>
  </si>
  <si>
    <t>Total Covered Period Operations Expenditures</t>
  </si>
  <si>
    <t>Total Covered Period Property Damage Costs</t>
  </si>
  <si>
    <t>Total Covered Period Supplier Costs</t>
  </si>
  <si>
    <t>Total Covered Period Worker Protection Expenditures</t>
  </si>
  <si>
    <t>PAYROLL AND OWNER/SELF-EMPLOYED COMPENSATION</t>
  </si>
  <si>
    <t>Enter itemized list of authorized Payroll Costs that were either a) incurred and paid, b) paid but not incurred, or c) incurred but not paid during the Covered Period. Payroll Costs include gross salary and wages, bonuses, commissions, etc. (before any deductions or withholdings), capped at an annualized rate of $100,000 per employee. For an 8-week Covered Period, this cap is $15,385 in gross compensation, and for a 24-week Covered Period the cap is $46,154. You may enter either the total amount of each payroll run that meets one of the three criteria above (less amounts above the individual caps) or, if you have a reliable report from a third party payroll provider, you may simply enter the gross compensation paid during the Covered Period listed on a summary report provided by the payroll provider for PPP loan forgiveness purposes.
In addition to the gross compensation, enter any amounts paid by the employer for 401K/retirement contributions, medical benefits (health, dental and vision insurance plans) and any state and/or local taxes paid on employee compensation. Itemize these payments using the lines provided.
Finally, enter any amounts paid to owners (owner-employees, a self-employed individual, or general partners). For Borrowers using a 24-week Covered Period, this amount is capped at $20,833 (the 2.5-month equivalent of $100,000 per year) for each individual or the 2.5-month equivalent of their applicable compensation in 2019, whichever is lower. For Borrowers using an 8-week Covered Period, this amount is capped at $15,385 (the eight-week equivalent of $100,000 per year) for each individual or the eight-week equivalent of their applicable compensation in 2019, whichever is lower.  Owner compensation data comes from the 2019 IRS Form 1040, Schedule C, line 31 net profit amount. General partners are capped by the amount of their 2019 net earnings from self-employment (reduced by certain enumerated deductions) multiplied by .9235. No additional forgiveness is provided for retirement or health insurance contributions for self-employed individuals, including Schedule C filers and general partners.</t>
  </si>
  <si>
    <t>Twice a Month</t>
  </si>
  <si>
    <t>Other</t>
  </si>
  <si>
    <t>Regular Payroll Run Gross Wages Paid</t>
  </si>
  <si>
    <t>Summary Covered Period Wages Report from Payroll Provider</t>
  </si>
  <si>
    <t>Retirement Contribution (Employer Portion)</t>
  </si>
  <si>
    <t>Medical Benefits Payment (Employer Portion)</t>
  </si>
  <si>
    <t>State or Local Tax Payment on Employee Comp</t>
  </si>
  <si>
    <t>(Less: Payments over Employee Max Comp Cap) - enter Amount as negative number</t>
  </si>
  <si>
    <t>Owner's Compensation (subject to limitations described above)</t>
  </si>
  <si>
    <r>
      <t xml:space="preserve">Purpose of Payment </t>
    </r>
    <r>
      <rPr>
        <b/>
        <sz val="10"/>
        <color indexed="8"/>
        <rFont val="Calibri"/>
        <family val="2"/>
      </rPr>
      <t>(Select from Drop-Down menu for each line)</t>
    </r>
  </si>
  <si>
    <t>x</t>
  </si>
  <si>
    <t>Tab 2 - Payroll &amp; Owner's Comp</t>
  </si>
  <si>
    <t>Tab 3 - Mortgage Obligations</t>
  </si>
  <si>
    <t>Tab 4 - Rent or Lease</t>
  </si>
  <si>
    <t>Tab 5 - Utilities</t>
  </si>
  <si>
    <t>Tab 6 - OPEX</t>
  </si>
  <si>
    <t>Tab 7 - Damage</t>
  </si>
  <si>
    <t>Tab 8 - Supplier Cost</t>
  </si>
  <si>
    <t>Tab 9 - Worker Protection</t>
  </si>
  <si>
    <t>Payroll records for each employee for each payroll through the covered period, documenting:</t>
  </si>
  <si>
    <t>Start with Tab "1. Initial Data Input" and work your way through all of the tabs (tabs 1 though 9). Not all tabs are required to be filled in.</t>
  </si>
  <si>
    <t>In general, this workbook requires you enter salary and wage data for each employee, for every pay period indicated.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</si>
</sst>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0_);_(* \(#,##0\);_(* &quot;-&quot;??_);_(@_)"/>
  </numFmts>
  <fonts count="61">
    <font>
      <sz val="11"/>
      <color theme="1"/>
      <name val="Calibri"/>
      <family val="2"/>
    </font>
    <font>
      <sz val="11"/>
      <color indexed="8"/>
      <name val="Calibri"/>
      <family val="2"/>
    </font>
    <font>
      <b/>
      <sz val="11"/>
      <color indexed="8"/>
      <name val="Calibri"/>
      <family val="2"/>
    </font>
    <font>
      <b/>
      <sz val="9"/>
      <name val="Tahoma"/>
      <family val="2"/>
    </font>
    <font>
      <sz val="9"/>
      <name val="Tahoma"/>
      <family val="2"/>
    </font>
    <font>
      <sz val="8"/>
      <name val="Calibri"/>
      <family val="2"/>
    </font>
    <font>
      <b/>
      <sz val="11"/>
      <color indexed="9"/>
      <name val="Calibri"/>
      <family val="2"/>
    </font>
    <font>
      <b/>
      <u val="single"/>
      <sz val="11"/>
      <color indexed="9"/>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1"/>
      <color indexed="30"/>
      <name val="Calibri"/>
      <family val="2"/>
    </font>
    <font>
      <sz val="20"/>
      <color indexed="8"/>
      <name val="Calibri"/>
      <family val="2"/>
    </font>
    <font>
      <sz val="14"/>
      <color indexed="8"/>
      <name val="Calibri"/>
      <family val="2"/>
    </font>
    <font>
      <sz val="11"/>
      <name val="Calibri"/>
      <family val="2"/>
    </font>
    <font>
      <sz val="18"/>
      <color indexed="8"/>
      <name val="Calibri"/>
      <family val="2"/>
    </font>
    <font>
      <b/>
      <sz val="11"/>
      <name val="Calibri"/>
      <family val="2"/>
    </font>
    <font>
      <b/>
      <sz val="18"/>
      <color indexed="8"/>
      <name val="Calibri"/>
      <family val="2"/>
    </font>
    <font>
      <sz val="10"/>
      <color indexed="8"/>
      <name val="Calibri"/>
      <family val="2"/>
    </font>
    <font>
      <b/>
      <sz val="12"/>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70C0"/>
      <name val="Calibri"/>
      <family val="2"/>
    </font>
    <font>
      <sz val="20"/>
      <color theme="1"/>
      <name val="Calibri"/>
      <family val="2"/>
    </font>
    <font>
      <sz val="14"/>
      <color theme="1"/>
      <name val="Calibri"/>
      <family val="2"/>
    </font>
    <font>
      <sz val="18"/>
      <color theme="1"/>
      <name val="Calibri"/>
      <family val="2"/>
    </font>
    <font>
      <b/>
      <sz val="18"/>
      <color theme="1"/>
      <name val="Calibri"/>
      <family val="2"/>
    </font>
    <font>
      <sz val="10"/>
      <color theme="1"/>
      <name val="Calibri"/>
      <family val="2"/>
    </font>
    <font>
      <b/>
      <sz val="12"/>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3" tint="0.7999799847602844"/>
        <bgColor indexed="64"/>
      </patternFill>
    </fill>
    <fill>
      <patternFill patternType="solid">
        <fgColor rgb="FF7030A0"/>
        <bgColor indexed="64"/>
      </patternFill>
    </fill>
    <fill>
      <patternFill patternType="solid">
        <fgColor theme="0" tint="-0.1499900072813034"/>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border>
    <border>
      <left style="thin"/>
      <right/>
      <top/>
      <bottom/>
    </border>
    <border>
      <left/>
      <right style="thin"/>
      <top/>
      <bottom style="thin"/>
    </border>
    <border>
      <left style="thin"/>
      <right style="thin"/>
      <top/>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style="medium"/>
      <right/>
      <top style="medium"/>
      <bottom style="thin"/>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2">
    <xf numFmtId="0" fontId="0" fillId="0" borderId="0" xfId="0" applyFont="1" applyAlignment="1">
      <alignment/>
    </xf>
    <xf numFmtId="0" fontId="0" fillId="0" borderId="0" xfId="0" applyFill="1" applyAlignment="1">
      <alignment/>
    </xf>
    <xf numFmtId="0" fontId="0" fillId="0" borderId="0" xfId="0" applyAlignment="1">
      <alignment horizontal="right"/>
    </xf>
    <xf numFmtId="1" fontId="0" fillId="0" borderId="0" xfId="0" applyNumberFormat="1" applyAlignment="1">
      <alignment/>
    </xf>
    <xf numFmtId="0" fontId="51" fillId="0" borderId="0" xfId="0" applyFont="1" applyAlignment="1">
      <alignment horizontal="right"/>
    </xf>
    <xf numFmtId="44" fontId="0" fillId="0" borderId="0" xfId="0" applyNumberFormat="1" applyAlignment="1">
      <alignment/>
    </xf>
    <xf numFmtId="0" fontId="52" fillId="0" borderId="0" xfId="0" applyFont="1" applyAlignment="1">
      <alignment horizontal="centerContinuous"/>
    </xf>
    <xf numFmtId="0" fontId="0" fillId="0" borderId="0" xfId="0" applyAlignment="1">
      <alignment horizontal="centerContinuous"/>
    </xf>
    <xf numFmtId="0" fontId="51" fillId="0" borderId="10" xfId="0" applyFont="1" applyBorder="1" applyAlignment="1">
      <alignment horizontal="center"/>
    </xf>
    <xf numFmtId="0" fontId="51" fillId="0" borderId="0" xfId="0" applyFont="1" applyAlignment="1">
      <alignment/>
    </xf>
    <xf numFmtId="0" fontId="53" fillId="0" borderId="0" xfId="0" applyFont="1" applyAlignment="1">
      <alignment/>
    </xf>
    <xf numFmtId="44" fontId="53" fillId="0" borderId="0" xfId="0" applyNumberFormat="1" applyFont="1" applyAlignment="1">
      <alignment/>
    </xf>
    <xf numFmtId="44" fontId="25" fillId="0" borderId="0" xfId="0" applyNumberFormat="1" applyFont="1" applyAlignment="1">
      <alignment/>
    </xf>
    <xf numFmtId="0" fontId="25" fillId="0" borderId="0" xfId="0" applyFont="1" applyAlignment="1">
      <alignment/>
    </xf>
    <xf numFmtId="0" fontId="54" fillId="0" borderId="0" xfId="0" applyFont="1" applyAlignment="1">
      <alignment/>
    </xf>
    <xf numFmtId="0" fontId="0" fillId="0" borderId="0" xfId="0" applyAlignment="1">
      <alignment horizontal="center"/>
    </xf>
    <xf numFmtId="0" fontId="51" fillId="0" borderId="10" xfId="0" applyFont="1" applyBorder="1" applyAlignment="1">
      <alignment/>
    </xf>
    <xf numFmtId="0" fontId="55" fillId="0" borderId="0" xfId="0" applyFont="1" applyAlignment="1">
      <alignment/>
    </xf>
    <xf numFmtId="0" fontId="28" fillId="0" borderId="0" xfId="0" applyFont="1" applyAlignment="1">
      <alignment horizontal="center"/>
    </xf>
    <xf numFmtId="14" fontId="28" fillId="0" borderId="11" xfId="0" applyNumberFormat="1" applyFont="1" applyFill="1" applyBorder="1" applyAlignment="1">
      <alignment/>
    </xf>
    <xf numFmtId="44" fontId="28" fillId="0" borderId="11" xfId="0" applyNumberFormat="1" applyFont="1" applyFill="1" applyBorder="1" applyAlignment="1">
      <alignment/>
    </xf>
    <xf numFmtId="1" fontId="28" fillId="0" borderId="11" xfId="0" applyNumberFormat="1" applyFont="1" applyFill="1" applyBorder="1" applyAlignment="1">
      <alignment/>
    </xf>
    <xf numFmtId="0" fontId="28" fillId="0" borderId="12" xfId="0" applyFont="1" applyFill="1" applyBorder="1" applyAlignment="1">
      <alignment/>
    </xf>
    <xf numFmtId="14" fontId="28" fillId="0" borderId="11" xfId="0" applyNumberFormat="1" applyFont="1" applyFill="1" applyBorder="1" applyAlignment="1">
      <alignment/>
    </xf>
    <xf numFmtId="0" fontId="28" fillId="0" borderId="11" xfId="0" applyFont="1" applyFill="1" applyBorder="1" applyAlignment="1">
      <alignment/>
    </xf>
    <xf numFmtId="0" fontId="28" fillId="0" borderId="13" xfId="0" applyFont="1" applyFill="1" applyBorder="1" applyAlignment="1">
      <alignment/>
    </xf>
    <xf numFmtId="0" fontId="28" fillId="0" borderId="14" xfId="0" applyFont="1" applyFill="1" applyBorder="1" applyAlignment="1">
      <alignment/>
    </xf>
    <xf numFmtId="0" fontId="28" fillId="0" borderId="12" xfId="0" applyFont="1" applyFill="1" applyBorder="1" applyAlignment="1">
      <alignment horizontal="left"/>
    </xf>
    <xf numFmtId="0" fontId="38" fillId="33" borderId="11" xfId="0" applyFont="1" applyFill="1" applyBorder="1" applyAlignment="1">
      <alignment horizontal="left"/>
    </xf>
    <xf numFmtId="0" fontId="38" fillId="33" borderId="0" xfId="0" applyFont="1" applyFill="1" applyAlignment="1">
      <alignment horizontal="center"/>
    </xf>
    <xf numFmtId="0" fontId="38" fillId="33" borderId="0" xfId="0" applyFont="1" applyFill="1" applyAlignment="1">
      <alignment/>
    </xf>
    <xf numFmtId="0" fontId="0" fillId="34" borderId="0" xfId="0" applyFill="1" applyAlignment="1">
      <alignment/>
    </xf>
    <xf numFmtId="0" fontId="56" fillId="0" borderId="0" xfId="0" applyFont="1" applyAlignment="1">
      <alignment/>
    </xf>
    <xf numFmtId="0" fontId="30" fillId="0" borderId="10" xfId="0" applyFont="1" applyBorder="1" applyAlignment="1">
      <alignment horizontal="center"/>
    </xf>
    <xf numFmtId="0" fontId="45" fillId="0" borderId="0" xfId="53" applyAlignment="1">
      <alignment horizontal="left"/>
    </xf>
    <xf numFmtId="0" fontId="28" fillId="0" borderId="11" xfId="0" applyFont="1" applyFill="1" applyBorder="1" applyAlignment="1">
      <alignment/>
    </xf>
    <xf numFmtId="44" fontId="0" fillId="34" borderId="0" xfId="0" applyNumberFormat="1" applyFill="1" applyAlignment="1">
      <alignment/>
    </xf>
    <xf numFmtId="14" fontId="0" fillId="34" borderId="0" xfId="0" applyNumberFormat="1" applyFill="1" applyAlignment="1">
      <alignment/>
    </xf>
    <xf numFmtId="1" fontId="0" fillId="34" borderId="0" xfId="0" applyNumberFormat="1" applyFill="1" applyAlignment="1">
      <alignment/>
    </xf>
    <xf numFmtId="0" fontId="0" fillId="34" borderId="0" xfId="0" applyFill="1" applyAlignment="1">
      <alignment horizontal="center"/>
    </xf>
    <xf numFmtId="165" fontId="0" fillId="34" borderId="0" xfId="0" applyNumberFormat="1" applyFill="1" applyAlignment="1">
      <alignment/>
    </xf>
    <xf numFmtId="0" fontId="0" fillId="0" borderId="0" xfId="0" applyBorder="1" applyAlignment="1">
      <alignment horizontal="left" vertical="center" wrapText="1"/>
    </xf>
    <xf numFmtId="0" fontId="57" fillId="0" borderId="0" xfId="0" applyFont="1" applyAlignment="1">
      <alignment/>
    </xf>
    <xf numFmtId="0" fontId="0" fillId="0" borderId="15" xfId="0" applyBorder="1" applyAlignment="1">
      <alignment/>
    </xf>
    <xf numFmtId="0" fontId="0" fillId="0" borderId="15" xfId="0" applyBorder="1" applyAlignment="1">
      <alignment wrapText="1"/>
    </xf>
    <xf numFmtId="0" fontId="0" fillId="0" borderId="16" xfId="0" applyBorder="1" applyAlignment="1">
      <alignment/>
    </xf>
    <xf numFmtId="0" fontId="51" fillId="0" borderId="16" xfId="0" applyFont="1" applyBorder="1" applyAlignment="1">
      <alignment/>
    </xf>
    <xf numFmtId="0" fontId="0" fillId="0" borderId="17" xfId="0" applyBorder="1" applyAlignment="1">
      <alignment/>
    </xf>
    <xf numFmtId="0" fontId="45" fillId="0" borderId="0" xfId="53" applyAlignment="1" applyProtection="1">
      <alignment/>
      <protection locked="0"/>
    </xf>
    <xf numFmtId="0" fontId="45" fillId="0" borderId="0" xfId="53" applyAlignment="1" applyProtection="1">
      <alignment horizontal="left"/>
      <protection locked="0"/>
    </xf>
    <xf numFmtId="0" fontId="0" fillId="0" borderId="11" xfId="0" applyBorder="1" applyAlignment="1" applyProtection="1">
      <alignment/>
      <protection locked="0"/>
    </xf>
    <xf numFmtId="44" fontId="53" fillId="11" borderId="11" xfId="0" applyNumberFormat="1" applyFont="1" applyFill="1" applyBorder="1" applyAlignment="1" applyProtection="1">
      <alignment/>
      <protection locked="0"/>
    </xf>
    <xf numFmtId="0" fontId="53" fillId="11" borderId="11" xfId="0" applyFont="1" applyFill="1" applyBorder="1" applyAlignment="1" applyProtection="1">
      <alignment/>
      <protection locked="0"/>
    </xf>
    <xf numFmtId="14" fontId="25" fillId="11" borderId="11" xfId="0" applyNumberFormat="1" applyFont="1" applyFill="1" applyBorder="1" applyAlignment="1" applyProtection="1">
      <alignment/>
      <protection locked="0"/>
    </xf>
    <xf numFmtId="44" fontId="25" fillId="11" borderId="11" xfId="0" applyNumberFormat="1" applyFont="1" applyFill="1" applyBorder="1" applyAlignment="1" applyProtection="1">
      <alignment/>
      <protection locked="0"/>
    </xf>
    <xf numFmtId="0" fontId="25" fillId="11" borderId="11" xfId="0" applyFont="1" applyFill="1" applyBorder="1" applyAlignment="1" applyProtection="1">
      <alignment/>
      <protection locked="0"/>
    </xf>
    <xf numFmtId="0" fontId="0" fillId="11" borderId="11" xfId="0" applyFill="1" applyBorder="1" applyAlignment="1" applyProtection="1">
      <alignment/>
      <protection locked="0"/>
    </xf>
    <xf numFmtId="14" fontId="53" fillId="11" borderId="11" xfId="0" applyNumberFormat="1" applyFont="1" applyFill="1" applyBorder="1" applyAlignment="1" applyProtection="1">
      <alignment/>
      <protection locked="0"/>
    </xf>
    <xf numFmtId="0" fontId="58" fillId="0" borderId="0" xfId="0" applyFont="1" applyAlignment="1">
      <alignment/>
    </xf>
    <xf numFmtId="0" fontId="0" fillId="0" borderId="0" xfId="0" applyAlignment="1">
      <alignment vertical="center"/>
    </xf>
    <xf numFmtId="1" fontId="53" fillId="11" borderId="11" xfId="0" applyNumberFormat="1" applyFont="1" applyFill="1" applyBorder="1" applyAlignment="1" applyProtection="1">
      <alignment horizontal="left" indent="1"/>
      <protection locked="0"/>
    </xf>
    <xf numFmtId="14" fontId="53" fillId="11" borderId="11" xfId="0" applyNumberFormat="1" applyFont="1" applyFill="1" applyBorder="1" applyAlignment="1" applyProtection="1">
      <alignment horizontal="left" indent="1"/>
      <protection locked="0"/>
    </xf>
    <xf numFmtId="0" fontId="53" fillId="11" borderId="11" xfId="0" applyFont="1" applyFill="1" applyBorder="1" applyAlignment="1" applyProtection="1">
      <alignment horizontal="left" indent="1"/>
      <protection locked="0"/>
    </xf>
    <xf numFmtId="0" fontId="45" fillId="11" borderId="11" xfId="53" applyFill="1" applyBorder="1" applyAlignment="1" applyProtection="1">
      <alignment horizontal="left" indent="1"/>
      <protection locked="0"/>
    </xf>
    <xf numFmtId="0" fontId="57" fillId="0" borderId="12" xfId="0" applyFont="1" applyBorder="1" applyAlignment="1">
      <alignment/>
    </xf>
    <xf numFmtId="0" fontId="56" fillId="0" borderId="14" xfId="0" applyFont="1" applyBorder="1" applyAlignment="1">
      <alignment/>
    </xf>
    <xf numFmtId="166" fontId="0" fillId="0" borderId="0" xfId="42" applyNumberFormat="1" applyFont="1" applyAlignment="1">
      <alignment/>
    </xf>
    <xf numFmtId="0" fontId="38" fillId="35" borderId="11" xfId="0" applyFont="1" applyFill="1" applyBorder="1" applyAlignment="1">
      <alignment horizontal="left"/>
    </xf>
    <xf numFmtId="14" fontId="28" fillId="0" borderId="11" xfId="0" applyNumberFormat="1" applyFont="1" applyBorder="1" applyAlignment="1">
      <alignment horizontal="left" indent="1"/>
    </xf>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0" fillId="0" borderId="0" xfId="0" applyAlignment="1" applyProtection="1">
      <alignment horizontal="center"/>
      <protection/>
    </xf>
    <xf numFmtId="0" fontId="51" fillId="36" borderId="18" xfId="0" applyFont="1" applyFill="1" applyBorder="1" applyAlignment="1">
      <alignment/>
    </xf>
    <xf numFmtId="0" fontId="28" fillId="0" borderId="19" xfId="0" applyFont="1" applyFill="1" applyBorder="1" applyAlignment="1">
      <alignment/>
    </xf>
    <xf numFmtId="0" fontId="28" fillId="0" borderId="20" xfId="0" applyFont="1" applyFill="1" applyBorder="1" applyAlignment="1">
      <alignment/>
    </xf>
    <xf numFmtId="0" fontId="28" fillId="0" borderId="18" xfId="0" applyFont="1" applyFill="1" applyBorder="1" applyAlignment="1">
      <alignment horizontal="center"/>
    </xf>
    <xf numFmtId="0" fontId="28" fillId="0" borderId="11" xfId="0" applyNumberFormat="1" applyFont="1" applyFill="1" applyBorder="1" applyAlignment="1">
      <alignment horizontal="center"/>
    </xf>
    <xf numFmtId="14" fontId="28" fillId="0" borderId="11" xfId="0" applyNumberFormat="1" applyFont="1" applyBorder="1" applyAlignment="1">
      <alignment/>
    </xf>
    <xf numFmtId="0" fontId="28" fillId="0" borderId="0" xfId="0" applyNumberFormat="1" applyFont="1" applyFill="1" applyBorder="1" applyAlignment="1">
      <alignment horizontal="center"/>
    </xf>
    <xf numFmtId="1" fontId="0" fillId="34" borderId="0" xfId="0" applyNumberFormat="1" applyFill="1" applyAlignment="1">
      <alignment horizontal="center"/>
    </xf>
    <xf numFmtId="14" fontId="0" fillId="34" borderId="0" xfId="0" applyNumberFormat="1" applyFill="1" applyAlignment="1">
      <alignment horizontal="center"/>
    </xf>
    <xf numFmtId="44" fontId="0" fillId="34" borderId="0" xfId="0" applyNumberFormat="1" applyFill="1" applyAlignment="1">
      <alignment horizontal="center"/>
    </xf>
    <xf numFmtId="164" fontId="0" fillId="34" borderId="0" xfId="0" applyNumberFormat="1" applyFill="1" applyAlignment="1">
      <alignment/>
    </xf>
    <xf numFmtId="164" fontId="0" fillId="34" borderId="0" xfId="0" applyNumberFormat="1" applyFill="1" applyAlignment="1">
      <alignment horizontal="center"/>
    </xf>
    <xf numFmtId="0" fontId="30" fillId="0" borderId="11" xfId="0" applyFont="1" applyBorder="1" applyAlignment="1">
      <alignment horizontal="left" indent="1"/>
    </xf>
    <xf numFmtId="0" fontId="45" fillId="0" borderId="0" xfId="53" applyFill="1" applyAlignment="1">
      <alignment/>
    </xf>
    <xf numFmtId="164" fontId="53" fillId="11" borderId="11" xfId="0" applyNumberFormat="1" applyFont="1" applyFill="1" applyBorder="1" applyAlignment="1" applyProtection="1">
      <alignment horizontal="left" indent="1"/>
      <protection locked="0"/>
    </xf>
    <xf numFmtId="44" fontId="0" fillId="0" borderId="0" xfId="44" applyFont="1" applyAlignment="1">
      <alignment/>
    </xf>
    <xf numFmtId="0" fontId="51" fillId="0" borderId="10" xfId="0" applyFont="1" applyBorder="1" applyAlignment="1">
      <alignment horizontal="left"/>
    </xf>
    <xf numFmtId="0" fontId="51" fillId="0" borderId="11" xfId="0" applyFont="1" applyBorder="1" applyAlignment="1">
      <alignment/>
    </xf>
    <xf numFmtId="0" fontId="52" fillId="0" borderId="0" xfId="0" applyFont="1" applyAlignment="1">
      <alignment horizontal="right"/>
    </xf>
    <xf numFmtId="0" fontId="0" fillId="0" borderId="0" xfId="0" applyAlignment="1" applyProtection="1">
      <alignment/>
      <protection locked="0"/>
    </xf>
    <xf numFmtId="44" fontId="28" fillId="0" borderId="10" xfId="0" applyNumberFormat="1" applyFont="1" applyFill="1" applyBorder="1" applyAlignment="1">
      <alignment/>
    </xf>
    <xf numFmtId="44" fontId="28" fillId="0" borderId="10" xfId="0" applyNumberFormat="1" applyFont="1" applyBorder="1" applyAlignment="1">
      <alignment/>
    </xf>
    <xf numFmtId="44" fontId="28" fillId="0" borderId="0" xfId="0" applyNumberFormat="1" applyFont="1" applyBorder="1" applyAlignment="1">
      <alignment/>
    </xf>
    <xf numFmtId="0" fontId="51" fillId="0" borderId="16" xfId="0" applyFont="1" applyBorder="1" applyAlignment="1">
      <alignment horizontal="left" wrapText="1"/>
    </xf>
    <xf numFmtId="0" fontId="51" fillId="0" borderId="15" xfId="0" applyFont="1" applyBorder="1" applyAlignment="1">
      <alignment horizontal="left" wrapText="1"/>
    </xf>
    <xf numFmtId="0" fontId="0" fillId="0" borderId="16" xfId="0" applyBorder="1" applyAlignment="1">
      <alignment horizontal="center"/>
    </xf>
    <xf numFmtId="0" fontId="0" fillId="0" borderId="15"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0" fillId="0" borderId="17" xfId="0" applyFill="1" applyBorder="1" applyAlignment="1">
      <alignment horizontal="left" vertical="center" wrapText="1"/>
    </xf>
    <xf numFmtId="0" fontId="53" fillId="11" borderId="21" xfId="0" applyFont="1" applyFill="1" applyBorder="1" applyAlignment="1">
      <alignment horizontal="left" vertical="center" wrapText="1"/>
    </xf>
    <xf numFmtId="0" fontId="53" fillId="11" borderId="22" xfId="0" applyFont="1" applyFill="1" applyBorder="1" applyAlignment="1">
      <alignment horizontal="left" vertical="center" wrapText="1"/>
    </xf>
    <xf numFmtId="0" fontId="53" fillId="11" borderId="23" xfId="0" applyFont="1" applyFill="1" applyBorder="1" applyAlignment="1">
      <alignment horizontal="left" vertical="center" wrapText="1"/>
    </xf>
    <xf numFmtId="0" fontId="53" fillId="11" borderId="17" xfId="0" applyFont="1" applyFill="1" applyBorder="1" applyAlignment="1">
      <alignment horizontal="left" vertical="center" wrapText="1"/>
    </xf>
    <xf numFmtId="0" fontId="59" fillId="0" borderId="24" xfId="0" applyFont="1" applyBorder="1" applyAlignment="1">
      <alignment horizontal="center"/>
    </xf>
    <xf numFmtId="0" fontId="59" fillId="0" borderId="25" xfId="0" applyFont="1" applyBorder="1" applyAlignment="1">
      <alignment horizontal="center"/>
    </xf>
    <xf numFmtId="0" fontId="59" fillId="0" borderId="26" xfId="0" applyFont="1" applyBorder="1" applyAlignment="1">
      <alignment horizontal="center"/>
    </xf>
    <xf numFmtId="0" fontId="0" fillId="0" borderId="0" xfId="0" applyAlignment="1">
      <alignment horizontal="left" wrapText="1"/>
    </xf>
    <xf numFmtId="0" fontId="38" fillId="37" borderId="0" xfId="0" applyFont="1" applyFill="1" applyAlignment="1">
      <alignment horizontal="center" vertical="center"/>
    </xf>
    <xf numFmtId="0" fontId="52" fillId="0" borderId="0" xfId="0" applyFont="1" applyAlignment="1">
      <alignment horizontal="center"/>
    </xf>
    <xf numFmtId="0" fontId="0" fillId="0" borderId="0" xfId="0" applyAlignment="1">
      <alignment horizontal="left" vertical="center" wrapText="1"/>
    </xf>
    <xf numFmtId="0" fontId="0" fillId="0" borderId="0" xfId="0" applyAlignment="1">
      <alignment horizontal="left"/>
    </xf>
    <xf numFmtId="0" fontId="51" fillId="0" borderId="10" xfId="0" applyFont="1" applyBorder="1" applyAlignment="1">
      <alignment horizontal="left"/>
    </xf>
    <xf numFmtId="0" fontId="0" fillId="0" borderId="0" xfId="0" applyAlignment="1">
      <alignment wrapText="1"/>
    </xf>
    <xf numFmtId="0" fontId="51" fillId="36" borderId="15" xfId="0" applyFont="1" applyFill="1" applyBorder="1" applyAlignment="1">
      <alignment horizontal="center"/>
    </xf>
    <xf numFmtId="0" fontId="51" fillId="36" borderId="18" xfId="0" applyFont="1" applyFill="1" applyBorder="1" applyAlignment="1">
      <alignment horizontal="center"/>
    </xf>
    <xf numFmtId="0" fontId="51" fillId="36" borderId="19" xfId="0" applyFont="1" applyFill="1" applyBorder="1" applyAlignment="1">
      <alignment horizontal="center"/>
    </xf>
    <xf numFmtId="0" fontId="51" fillId="36" borderId="12" xfId="0" applyFont="1" applyFill="1" applyBorder="1" applyAlignment="1">
      <alignment horizontal="center"/>
    </xf>
    <xf numFmtId="0" fontId="51" fillId="36" borderId="13" xfId="0" applyFont="1" applyFill="1" applyBorder="1" applyAlignment="1">
      <alignment horizontal="center"/>
    </xf>
    <xf numFmtId="0" fontId="51" fillId="36"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rgb="FFFF0000"/>
      </font>
      <fill>
        <patternFill>
          <bgColor theme="5" tint="0.3999499976634979"/>
        </patternFill>
      </fill>
    </dxf>
    <dxf>
      <border>
        <left style="thin"/>
        <right style="thin"/>
        <top style="thin"/>
        <bottom style="thin"/>
      </border>
    </dxf>
    <dxf>
      <fill>
        <patternFill>
          <bgColor theme="7" tint="0.5999600291252136"/>
        </patternFill>
      </fill>
    </dxf>
    <dxf>
      <border>
        <left style="thin"/>
        <right style="thin"/>
        <top style="thin"/>
        <bottom style="thin"/>
      </border>
    </dxf>
    <dxf>
      <border>
        <left style="thin">
          <color rgb="FF000000"/>
        </left>
        <right style="thin">
          <color rgb="FF000000"/>
        </right>
        <top style="thin"/>
        <bottom style="thin">
          <color rgb="FF000000"/>
        </bottom>
      </border>
    </dxf>
    <dxf>
      <font>
        <color rgb="FFFF0000"/>
      </font>
      <fill>
        <patternFill>
          <bgColor theme="5"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57150</xdr:rowOff>
    </xdr:from>
    <xdr:to>
      <xdr:col>3</xdr:col>
      <xdr:colOff>4619625</xdr:colOff>
      <xdr:row>32</xdr:row>
      <xdr:rowOff>38100</xdr:rowOff>
    </xdr:to>
    <xdr:sp>
      <xdr:nvSpPr>
        <xdr:cNvPr id="1" name="TextBox 1"/>
        <xdr:cNvSpPr txBox="1">
          <a:spLocks noChangeArrowheads="1"/>
        </xdr:cNvSpPr>
      </xdr:nvSpPr>
      <xdr:spPr>
        <a:xfrm>
          <a:off x="609600" y="4838700"/>
          <a:ext cx="7372350" cy="1314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By utilizing and submitting this workbook, you consent to Armanino assessing the information provided herein relating to your application for PPP loan forgiveness. You understand that Armanino’s client is your lending bank and we are not providing advice or services to your company. Armanino makes no representations or assurances to you. Armanino is not responsible to you or any third party relating to the function of this model, the accuracy of your data, or the outcome of your application. This workbook was created using Excel for Office 365 version 2002 (Build 12527.20880), which was released in March 2020. Those using earlier releases of Excel may experience some limitations to functionality.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46</xdr:row>
      <xdr:rowOff>28575</xdr:rowOff>
    </xdr:from>
    <xdr:to>
      <xdr:col>3</xdr:col>
      <xdr:colOff>533400</xdr:colOff>
      <xdr:row>52</xdr:row>
      <xdr:rowOff>85725</xdr:rowOff>
    </xdr:to>
    <xdr:sp>
      <xdr:nvSpPr>
        <xdr:cNvPr id="1" name="TextBox 1"/>
        <xdr:cNvSpPr txBox="1">
          <a:spLocks noChangeArrowheads="1"/>
        </xdr:cNvSpPr>
      </xdr:nvSpPr>
      <xdr:spPr>
        <a:xfrm>
          <a:off x="66675" y="9020175"/>
          <a:ext cx="7286625" cy="1200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By utilizing and submitting this workbook, you consent to Armanino assessing the information provided herein relating to your application for PPP loan forgiveness. You understand that Armanino’s client is your lending bank and we are not providing advice or services to your company. Armanino makes no representations or assurances to you. Armanino is not responsible to you or any third party relating to the function of this model, the accuracy of your data, or the outcome of your application. This workbook was created using Excel for Office 365 version 2002 (Build 12527.20880), which was released in March 2020. Those using earlier releases of Excel may experience some limitations to functionality.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lin.mccarley\Desktop\Basics\EZ%20Form%20Forgiveness%20Guessing%20Gam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Instructions &amp; General Info"/>
      <sheetName val="0. Initial Data Input"/>
      <sheetName val="1. Payroll &amp; Owner's Comp"/>
      <sheetName val="2. Mortgage Obligations"/>
      <sheetName val="3. Rent or Lease"/>
      <sheetName val="4. Utilities"/>
      <sheetName val="Form 3508EZ"/>
      <sheetName val="AutomationDataEZ"/>
    </sheetNames>
    <sheetDataSet>
      <sheetData sheetId="2">
        <row r="23">
          <cell r="C23">
            <v>24</v>
          </cell>
        </row>
      </sheetData>
      <sheetData sheetId="4">
        <row r="7">
          <cell r="B7">
            <v>0</v>
          </cell>
        </row>
      </sheetData>
      <sheetData sheetId="5">
        <row r="7">
          <cell r="B7">
            <v>0</v>
          </cell>
        </row>
      </sheetData>
      <sheetData sheetId="6">
        <row r="7">
          <cell r="B7">
            <v>0</v>
          </cell>
        </row>
      </sheetData>
    </sheetDataSet>
  </externalBook>
</externalLink>
</file>

<file path=xl/tables/table1.xml><?xml version="1.0" encoding="utf-8"?>
<table xmlns="http://schemas.openxmlformats.org/spreadsheetml/2006/main" id="3" name="AutomationDataEZ" displayName="AutomationDataEZ" ref="A1:BD2" comment="" totalsRowShown="0">
  <autoFilter ref="A1:BD2"/>
  <tableColumns count="56">
    <tableColumn id="1" name="ID"/>
    <tableColumn id="2" name="Field 1"/>
    <tableColumn id="3" name="Field 2"/>
    <tableColumn id="4" name="Field 3"/>
    <tableColumn id="5" name="Field 4"/>
    <tableColumn id="6" name="Field 5"/>
    <tableColumn id="7" name="Field 6"/>
    <tableColumn id="8" name="Field 7"/>
    <tableColumn id="9" name="Field 8"/>
    <tableColumn id="10" name="Field 9"/>
    <tableColumn id="11" name="Field 10"/>
    <tableColumn id="12" name="Field 11"/>
    <tableColumn id="13" name="Field 12"/>
    <tableColumn id="14" name="Field 13"/>
    <tableColumn id="15" name="Field 14"/>
    <tableColumn id="16" name="Field 15"/>
    <tableColumn id="17" name="Field 16"/>
    <tableColumn id="18" name="Field 17"/>
    <tableColumn id="19" name="Field 18"/>
    <tableColumn id="20" name="Field 19"/>
    <tableColumn id="21" name="Field 20"/>
    <tableColumn id="22" name="Field 21"/>
    <tableColumn id="23" name="Field 22"/>
    <tableColumn id="24" name="Field 23"/>
    <tableColumn id="25" name="Field 24"/>
    <tableColumn id="26" name="Field 25"/>
    <tableColumn id="27" name="Field 26"/>
    <tableColumn id="28" name="Field 27"/>
    <tableColumn id="29" name="Field 28"/>
    <tableColumn id="30" name="Field 29"/>
    <tableColumn id="31" name="Field 30"/>
    <tableColumn id="32" name="Field 31"/>
    <tableColumn id="33" name="Field 32"/>
    <tableColumn id="34" name="Field 33"/>
    <tableColumn id="35" name="Field 34"/>
    <tableColumn id="36" name="Field 35"/>
    <tableColumn id="37" name="Field 36"/>
    <tableColumn id="38" name="Field 37"/>
    <tableColumn id="39" name="Field 38"/>
    <tableColumn id="40" name="Field 39"/>
    <tableColumn id="41" name="Field 40"/>
    <tableColumn id="42" name="Field 41"/>
    <tableColumn id="43" name="Field 42"/>
    <tableColumn id="44" name="Field 43"/>
    <tableColumn id="45" name="Field 44"/>
    <tableColumn id="46" name="Field 45"/>
    <tableColumn id="47" name="Field 46"/>
    <tableColumn id="48" name="Field 47"/>
    <tableColumn id="49" name="Field 48"/>
    <tableColumn id="50" name="Field 49"/>
    <tableColumn id="51" name="Field 50"/>
    <tableColumn id="52" name="Field 51"/>
    <tableColumn id="53" name="Field 52"/>
    <tableColumn id="54" name="Field 53"/>
    <tableColumn id="55" name="Field 54"/>
    <tableColumn id="56" name="Field 5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D43"/>
  <sheetViews>
    <sheetView zoomScalePageLayoutView="0" workbookViewId="0" topLeftCell="A1">
      <selection activeCell="B8" sqref="B8"/>
    </sheetView>
  </sheetViews>
  <sheetFormatPr defaultColWidth="9.140625" defaultRowHeight="15" outlineLevelRow="1"/>
  <cols>
    <col min="2" max="2" width="35.140625" style="0" customWidth="1"/>
    <col min="3" max="3" width="6.140625" style="0" customWidth="1"/>
    <col min="4" max="4" width="87.421875" style="0" bestFit="1" customWidth="1"/>
  </cols>
  <sheetData>
    <row r="1" ht="23.25">
      <c r="A1" s="32" t="s">
        <v>0</v>
      </c>
    </row>
    <row r="2" spans="1:4" ht="18">
      <c r="A2" s="17" t="s">
        <v>1</v>
      </c>
      <c r="C2" s="72"/>
      <c r="D2" s="1" t="s">
        <v>26</v>
      </c>
    </row>
    <row r="3" ht="14.25">
      <c r="A3" s="58" t="s">
        <v>131</v>
      </c>
    </row>
    <row r="5" spans="2:4" ht="14.25">
      <c r="B5" s="33" t="s">
        <v>2</v>
      </c>
      <c r="C5" s="18"/>
      <c r="D5" s="33" t="s">
        <v>3</v>
      </c>
    </row>
    <row r="6" spans="2:4" ht="14.25">
      <c r="B6" s="48" t="s">
        <v>4</v>
      </c>
      <c r="D6" t="s">
        <v>5</v>
      </c>
    </row>
    <row r="7" spans="2:4" ht="14.25">
      <c r="B7" s="48" t="s">
        <v>6</v>
      </c>
      <c r="D7" t="s">
        <v>7</v>
      </c>
    </row>
    <row r="8" spans="2:4" ht="14.25">
      <c r="B8" s="48" t="s">
        <v>209</v>
      </c>
      <c r="D8" t="s">
        <v>8</v>
      </c>
    </row>
    <row r="9" spans="2:4" ht="14.25">
      <c r="B9" s="86" t="s">
        <v>210</v>
      </c>
      <c r="D9" t="s">
        <v>9</v>
      </c>
    </row>
    <row r="10" spans="2:4" ht="14.25">
      <c r="B10" s="86" t="s">
        <v>211</v>
      </c>
      <c r="D10" t="s">
        <v>10</v>
      </c>
    </row>
    <row r="11" spans="2:4" ht="14.25">
      <c r="B11" s="86" t="s">
        <v>212</v>
      </c>
      <c r="D11" t="s">
        <v>11</v>
      </c>
    </row>
    <row r="12" spans="2:4" ht="14.25">
      <c r="B12" s="86" t="s">
        <v>213</v>
      </c>
      <c r="D12" t="s">
        <v>181</v>
      </c>
    </row>
    <row r="13" spans="2:4" ht="14.25">
      <c r="B13" s="86" t="s">
        <v>214</v>
      </c>
      <c r="D13" t="s">
        <v>182</v>
      </c>
    </row>
    <row r="14" spans="2:4" ht="14.25">
      <c r="B14" s="86" t="s">
        <v>215</v>
      </c>
      <c r="D14" t="s">
        <v>183</v>
      </c>
    </row>
    <row r="15" spans="2:4" ht="14.25">
      <c r="B15" s="86" t="s">
        <v>216</v>
      </c>
      <c r="D15" t="s">
        <v>184</v>
      </c>
    </row>
    <row r="18" ht="14.25" outlineLevel="1">
      <c r="B18" s="86"/>
    </row>
    <row r="41" ht="14.25" hidden="1">
      <c r="B41" s="1" t="s">
        <v>132</v>
      </c>
    </row>
    <row r="42" ht="14.25" hidden="1">
      <c r="B42" s="1" t="s">
        <v>26</v>
      </c>
    </row>
    <row r="43" ht="14.25" hidden="1">
      <c r="B43" t="s">
        <v>152</v>
      </c>
    </row>
  </sheetData>
  <sheetProtection selectLockedCells="1"/>
  <protectedRanges>
    <protectedRange sqref="B6:B11" name="Range1"/>
  </protectedRanges>
  <dataValidations count="1">
    <dataValidation type="list" allowBlank="1" showInputMessage="1" showErrorMessage="1" sqref="D2">
      <formula1>$B$41:$B$43</formula1>
    </dataValidation>
  </dataValidations>
  <hyperlinks>
    <hyperlink ref="B6" location="'0. Instructions &amp; General Info'!A1" display="Tab 0 - Instructions &amp; General Info"/>
    <hyperlink ref="B7" location="'1. Initial Data Input'!A1" display="Tab 1 - Initial Data Input"/>
    <hyperlink ref="B8" location="'2. Payroll &amp; Owner''s Comp'!A1" display="Tab 2 - Payroll &amp; Owner's Comp"/>
    <hyperlink ref="B9" location="'3. Mortgage Interest'!A1" display="Tab 3 - Mortgage Obligations"/>
    <hyperlink ref="B13" location="'7. Damage'!A1" display="Tab 7 - Damage"/>
    <hyperlink ref="B14" location="'8. Supplier Cost'!A1" display="Tab 8 - Supplier Cost"/>
    <hyperlink ref="B15" location="'9. Worker Protection'!A1" display="Tab 9 - Worker Protection"/>
    <hyperlink ref="B12" location="'6. OPEX'!A1" display="Tab 6 - OPEX"/>
    <hyperlink ref="B11" location="'5. Utilities'!A1" display="Tab 5 - Utilities"/>
    <hyperlink ref="B10" location="'4. Rent or Lease'!A1" display="Tab 6 - Rent or Lease"/>
  </hyperlinks>
  <printOptions/>
  <pageMargins left="0.7" right="0.7" top="0.75" bottom="0.75" header="0.3" footer="0.3"/>
  <pageSetup horizontalDpi="600" verticalDpi="600" orientation="portrait" r:id="rId2"/>
  <headerFooter>
    <oddFooter>&amp;CCopyright © Armanino LLP</oddFooter>
  </headerFooter>
  <drawing r:id="rId1"/>
</worksheet>
</file>

<file path=xl/worksheets/sheet10.xml><?xml version="1.0" encoding="utf-8"?>
<worksheet xmlns="http://schemas.openxmlformats.org/spreadsheetml/2006/main" xmlns:r="http://schemas.openxmlformats.org/officeDocument/2006/relationships">
  <sheetPr>
    <tabColor theme="7" tint="0.5999900102615356"/>
  </sheetPr>
  <dimension ref="A1:C651"/>
  <sheetViews>
    <sheetView zoomScalePageLayoutView="0" workbookViewId="0" topLeftCell="A1">
      <selection activeCell="A11" sqref="A11:C11"/>
    </sheetView>
  </sheetViews>
  <sheetFormatPr defaultColWidth="9.140625" defaultRowHeight="15"/>
  <cols>
    <col min="1" max="1" width="21.421875" style="0" customWidth="1"/>
    <col min="2" max="2" width="16.00390625" style="0" customWidth="1"/>
    <col min="3" max="3" width="90.421875" style="0" bestFit="1" customWidth="1"/>
  </cols>
  <sheetData>
    <row r="1" spans="1:3" ht="14.25">
      <c r="A1" s="6" t="s">
        <v>169</v>
      </c>
      <c r="B1" s="7"/>
      <c r="C1" s="7"/>
    </row>
    <row r="2" spans="1:3" ht="14.25">
      <c r="A2" s="49" t="s">
        <v>12</v>
      </c>
      <c r="C2" s="58" t="s">
        <v>131</v>
      </c>
    </row>
    <row r="3" spans="1:3" ht="15" customHeight="1">
      <c r="A3" s="119" t="s">
        <v>170</v>
      </c>
      <c r="B3" s="119"/>
      <c r="C3" s="119"/>
    </row>
    <row r="4" spans="1:3" ht="45" customHeight="1">
      <c r="A4" s="119"/>
      <c r="B4" s="119"/>
      <c r="C4" s="119"/>
    </row>
    <row r="5" spans="1:3" ht="60.75" customHeight="1">
      <c r="A5" s="119" t="s">
        <v>148</v>
      </c>
      <c r="B5" s="119"/>
      <c r="C5" s="119"/>
    </row>
    <row r="7" spans="2:3" ht="14.25">
      <c r="B7" s="5">
        <f>#VALUE!</f>
        <v>0</v>
      </c>
      <c r="C7" s="9" t="s">
        <v>194</v>
      </c>
    </row>
    <row r="8" spans="1:2" ht="14.25">
      <c r="A8" s="2"/>
      <c r="B8" s="88"/>
    </row>
    <row r="10" spans="1:3" s="9" customFormat="1" ht="14.25">
      <c r="A10" s="8" t="s">
        <v>42</v>
      </c>
      <c r="B10" s="8" t="s">
        <v>43</v>
      </c>
      <c r="C10" s="8" t="s">
        <v>44</v>
      </c>
    </row>
    <row r="11" spans="1:3" ht="14.25">
      <c r="A11" s="53"/>
      <c r="B11" s="54"/>
      <c r="C11" s="55"/>
    </row>
    <row r="12" spans="1:3" ht="14.25">
      <c r="A12" s="53"/>
      <c r="B12" s="54"/>
      <c r="C12" s="55"/>
    </row>
    <row r="13" spans="1:3" ht="14.25">
      <c r="A13" s="53"/>
      <c r="B13" s="54"/>
      <c r="C13" s="55"/>
    </row>
    <row r="14" spans="1:3" ht="14.25">
      <c r="A14" s="53"/>
      <c r="B14" s="54"/>
      <c r="C14" s="55"/>
    </row>
    <row r="15" spans="1:3" ht="14.25">
      <c r="A15" s="53"/>
      <c r="B15" s="54"/>
      <c r="C15" s="55"/>
    </row>
    <row r="16" spans="1:3" ht="14.25">
      <c r="A16" s="53"/>
      <c r="B16" s="54"/>
      <c r="C16" s="55"/>
    </row>
    <row r="17" spans="1:3" ht="14.25">
      <c r="A17" s="55"/>
      <c r="B17" s="55"/>
      <c r="C17" s="55"/>
    </row>
    <row r="18" spans="1:3" ht="14.25">
      <c r="A18" s="55"/>
      <c r="B18" s="55"/>
      <c r="C18" s="55"/>
    </row>
    <row r="19" spans="1:3" ht="14.25">
      <c r="A19" s="55"/>
      <c r="B19" s="55"/>
      <c r="C19" s="55"/>
    </row>
    <row r="20" spans="1:3" ht="14.25">
      <c r="A20" s="55"/>
      <c r="B20" s="55"/>
      <c r="C20" s="55"/>
    </row>
    <row r="21" spans="1:3" ht="14.25">
      <c r="A21" s="55"/>
      <c r="B21" s="55"/>
      <c r="C21" s="55"/>
    </row>
    <row r="22" spans="1:3" ht="14.25">
      <c r="A22" s="55"/>
      <c r="B22" s="55"/>
      <c r="C22" s="55"/>
    </row>
    <row r="23" spans="1:3" ht="14.25">
      <c r="A23" s="55"/>
      <c r="B23" s="55"/>
      <c r="C23" s="55"/>
    </row>
    <row r="24" spans="1:3" ht="14.25">
      <c r="A24" s="55"/>
      <c r="B24" s="55"/>
      <c r="C24" s="55"/>
    </row>
    <row r="25" spans="1:3" ht="14.25">
      <c r="A25" s="55"/>
      <c r="B25" s="55"/>
      <c r="C25" s="55"/>
    </row>
    <row r="26" spans="1:3" ht="14.25">
      <c r="A26" s="55"/>
      <c r="B26" s="55"/>
      <c r="C26" s="55"/>
    </row>
    <row r="27" spans="1:3" ht="14.25">
      <c r="A27" s="55"/>
      <c r="B27" s="55"/>
      <c r="C27" s="55"/>
    </row>
    <row r="28" spans="1:3" ht="14.25">
      <c r="A28" s="55"/>
      <c r="B28" s="55"/>
      <c r="C28" s="55"/>
    </row>
    <row r="29" spans="1:3" ht="14.25">
      <c r="A29" s="55"/>
      <c r="B29" s="55"/>
      <c r="C29" s="55"/>
    </row>
    <row r="30" spans="1:3" ht="14.25">
      <c r="A30" s="55"/>
      <c r="B30" s="55"/>
      <c r="C30" s="55"/>
    </row>
    <row r="31" spans="1:3" ht="14.25">
      <c r="A31" s="55"/>
      <c r="B31" s="55"/>
      <c r="C31" s="55"/>
    </row>
    <row r="32" spans="1:3" ht="14.25">
      <c r="A32" s="55"/>
      <c r="B32" s="55"/>
      <c r="C32" s="55"/>
    </row>
    <row r="33" spans="1:3" ht="14.25">
      <c r="A33" s="55"/>
      <c r="B33" s="55"/>
      <c r="C33" s="55"/>
    </row>
    <row r="34" spans="1:3" ht="14.25">
      <c r="A34" s="55"/>
      <c r="B34" s="55"/>
      <c r="C34" s="55"/>
    </row>
    <row r="35" spans="1:3" ht="14.25">
      <c r="A35" s="55"/>
      <c r="B35" s="55"/>
      <c r="C35" s="55"/>
    </row>
    <row r="36" spans="1:3" ht="14.25">
      <c r="A36" s="55"/>
      <c r="B36" s="55"/>
      <c r="C36" s="55"/>
    </row>
    <row r="37" spans="1:3" ht="14.25">
      <c r="A37" s="55"/>
      <c r="B37" s="55"/>
      <c r="C37" s="55"/>
    </row>
    <row r="38" spans="1:3" ht="14.25">
      <c r="A38" s="55"/>
      <c r="B38" s="55"/>
      <c r="C38" s="55"/>
    </row>
    <row r="39" spans="1:3" ht="14.25">
      <c r="A39" s="55"/>
      <c r="B39" s="55"/>
      <c r="C39" s="55"/>
    </row>
    <row r="40" spans="1:3" ht="14.25">
      <c r="A40" s="55"/>
      <c r="B40" s="55"/>
      <c r="C40" s="55"/>
    </row>
    <row r="41" spans="1:3" ht="14.25">
      <c r="A41" s="55"/>
      <c r="B41" s="55"/>
      <c r="C41" s="55"/>
    </row>
    <row r="42" spans="1:3" ht="14.25">
      <c r="A42" s="55"/>
      <c r="B42" s="55"/>
      <c r="C42" s="55"/>
    </row>
    <row r="43" spans="1:3" ht="14.25">
      <c r="A43" s="55"/>
      <c r="B43" s="55"/>
      <c r="C43" s="55"/>
    </row>
    <row r="44" spans="1:3" ht="14.25">
      <c r="A44" s="55"/>
      <c r="B44" s="55"/>
      <c r="C44" s="55"/>
    </row>
    <row r="45" spans="1:3" ht="14.25">
      <c r="A45" s="55"/>
      <c r="B45" s="55"/>
      <c r="C45" s="55"/>
    </row>
    <row r="46" spans="1:3" ht="14.25">
      <c r="A46" s="55"/>
      <c r="B46" s="55"/>
      <c r="C46" s="55"/>
    </row>
    <row r="47" spans="1:3" ht="14.25">
      <c r="A47" s="55"/>
      <c r="B47" s="55"/>
      <c r="C47" s="55"/>
    </row>
    <row r="48" spans="1:3" ht="14.25">
      <c r="A48" s="55"/>
      <c r="B48" s="55"/>
      <c r="C48" s="55"/>
    </row>
    <row r="49" spans="1:3" ht="14.25">
      <c r="A49" s="55"/>
      <c r="B49" s="55"/>
      <c r="C49" s="55"/>
    </row>
    <row r="50" spans="1:3" ht="14.25">
      <c r="A50" s="55"/>
      <c r="B50" s="55"/>
      <c r="C50" s="55"/>
    </row>
    <row r="51" spans="1:3" ht="14.25">
      <c r="A51" s="55"/>
      <c r="B51" s="55"/>
      <c r="C51" s="55"/>
    </row>
    <row r="52" spans="1:3" ht="14.25">
      <c r="A52" s="55"/>
      <c r="B52" s="55"/>
      <c r="C52" s="55"/>
    </row>
    <row r="53" spans="1:3" ht="14.25">
      <c r="A53" s="55"/>
      <c r="B53" s="55"/>
      <c r="C53" s="55"/>
    </row>
    <row r="54" spans="1:3" ht="14.25">
      <c r="A54" s="55"/>
      <c r="B54" s="55"/>
      <c r="C54" s="55"/>
    </row>
    <row r="55" spans="1:3" ht="14.25">
      <c r="A55" s="55"/>
      <c r="B55" s="55"/>
      <c r="C55" s="55"/>
    </row>
    <row r="56" spans="1:3" ht="14.25">
      <c r="A56" s="55"/>
      <c r="B56" s="55"/>
      <c r="C56" s="55"/>
    </row>
    <row r="57" spans="1:3" ht="14.25">
      <c r="A57" s="55"/>
      <c r="B57" s="55"/>
      <c r="C57" s="55"/>
    </row>
    <row r="58" spans="1:3" ht="14.25">
      <c r="A58" s="55"/>
      <c r="B58" s="55"/>
      <c r="C58" s="55"/>
    </row>
    <row r="59" spans="1:3" ht="14.25">
      <c r="A59" s="55"/>
      <c r="B59" s="55"/>
      <c r="C59" s="55"/>
    </row>
    <row r="60" spans="1:3" ht="14.25">
      <c r="A60" s="55"/>
      <c r="B60" s="55"/>
      <c r="C60" s="55"/>
    </row>
    <row r="61" spans="1:3" ht="14.25">
      <c r="A61" s="55"/>
      <c r="B61" s="55"/>
      <c r="C61" s="55"/>
    </row>
    <row r="62" spans="1:3" ht="14.25">
      <c r="A62" s="55"/>
      <c r="B62" s="55"/>
      <c r="C62" s="55"/>
    </row>
    <row r="63" spans="1:3" ht="14.25">
      <c r="A63" s="55"/>
      <c r="B63" s="55"/>
      <c r="C63" s="55"/>
    </row>
    <row r="64" spans="1:3" ht="14.25">
      <c r="A64" s="55"/>
      <c r="B64" s="55"/>
      <c r="C64" s="55"/>
    </row>
    <row r="65" spans="1:3" ht="14.25">
      <c r="A65" s="55"/>
      <c r="B65" s="55"/>
      <c r="C65" s="55"/>
    </row>
    <row r="66" spans="1:3" ht="14.25">
      <c r="A66" s="55"/>
      <c r="B66" s="55"/>
      <c r="C66" s="55"/>
    </row>
    <row r="67" spans="1:3" ht="14.25">
      <c r="A67" s="55"/>
      <c r="B67" s="55"/>
      <c r="C67" s="55"/>
    </row>
    <row r="68" spans="1:3" ht="14.25">
      <c r="A68" s="55"/>
      <c r="B68" s="55"/>
      <c r="C68" s="55"/>
    </row>
    <row r="69" spans="1:3" ht="14.25">
      <c r="A69" s="55"/>
      <c r="B69" s="55"/>
      <c r="C69" s="55"/>
    </row>
    <row r="70" spans="1:3" ht="14.25">
      <c r="A70" s="55"/>
      <c r="B70" s="55"/>
      <c r="C70" s="55"/>
    </row>
    <row r="71" spans="1:3" ht="14.25">
      <c r="A71" s="55"/>
      <c r="B71" s="55"/>
      <c r="C71" s="55"/>
    </row>
    <row r="72" spans="1:3" ht="14.25">
      <c r="A72" s="55"/>
      <c r="B72" s="55"/>
      <c r="C72" s="55"/>
    </row>
    <row r="73" spans="1:3" ht="14.25">
      <c r="A73" s="55"/>
      <c r="B73" s="55"/>
      <c r="C73" s="55"/>
    </row>
    <row r="74" spans="1:3" ht="14.25">
      <c r="A74" s="55"/>
      <c r="B74" s="55"/>
      <c r="C74" s="55"/>
    </row>
    <row r="75" spans="1:3" ht="14.25">
      <c r="A75" s="55"/>
      <c r="B75" s="55"/>
      <c r="C75" s="55"/>
    </row>
    <row r="76" spans="1:3" ht="14.25">
      <c r="A76" s="55"/>
      <c r="B76" s="55"/>
      <c r="C76" s="55"/>
    </row>
    <row r="77" spans="1:3" ht="14.25">
      <c r="A77" s="55"/>
      <c r="B77" s="55"/>
      <c r="C77" s="55"/>
    </row>
    <row r="78" spans="1:3" ht="14.25">
      <c r="A78" s="55"/>
      <c r="B78" s="55"/>
      <c r="C78" s="55"/>
    </row>
    <row r="79" spans="1:3" ht="14.25">
      <c r="A79" s="55"/>
      <c r="B79" s="55"/>
      <c r="C79" s="55"/>
    </row>
    <row r="80" spans="1:3" ht="14.25">
      <c r="A80" s="55"/>
      <c r="B80" s="55"/>
      <c r="C80" s="55"/>
    </row>
    <row r="81" spans="1:3" ht="14.25">
      <c r="A81" s="55"/>
      <c r="B81" s="55"/>
      <c r="C81" s="55"/>
    </row>
    <row r="82" spans="1:3" ht="14.25">
      <c r="A82" s="55"/>
      <c r="B82" s="55"/>
      <c r="C82" s="55"/>
    </row>
    <row r="83" spans="1:3" ht="14.25">
      <c r="A83" s="55"/>
      <c r="B83" s="55"/>
      <c r="C83" s="55"/>
    </row>
    <row r="84" spans="1:3" ht="14.25">
      <c r="A84" s="55"/>
      <c r="B84" s="55"/>
      <c r="C84" s="55"/>
    </row>
    <row r="85" spans="1:3" ht="14.25">
      <c r="A85" s="55"/>
      <c r="B85" s="55"/>
      <c r="C85" s="55"/>
    </row>
    <row r="86" spans="1:3" ht="14.25">
      <c r="A86" s="55"/>
      <c r="B86" s="55"/>
      <c r="C86" s="55"/>
    </row>
    <row r="87" spans="1:3" ht="14.25">
      <c r="A87" s="55"/>
      <c r="B87" s="55"/>
      <c r="C87" s="55"/>
    </row>
    <row r="88" spans="1:3" ht="14.25">
      <c r="A88" s="55"/>
      <c r="B88" s="55"/>
      <c r="C88" s="55"/>
    </row>
    <row r="89" spans="1:3" ht="14.25">
      <c r="A89" s="55"/>
      <c r="B89" s="55"/>
      <c r="C89" s="55"/>
    </row>
    <row r="90" spans="1:3" ht="14.25">
      <c r="A90" s="55"/>
      <c r="B90" s="55"/>
      <c r="C90" s="55"/>
    </row>
    <row r="91" spans="1:3" ht="14.25">
      <c r="A91" s="55"/>
      <c r="B91" s="55"/>
      <c r="C91" s="55"/>
    </row>
    <row r="92" spans="1:3" ht="14.25">
      <c r="A92" s="55"/>
      <c r="B92" s="55"/>
      <c r="C92" s="55"/>
    </row>
    <row r="93" spans="1:3" ht="14.25">
      <c r="A93" s="55"/>
      <c r="B93" s="55"/>
      <c r="C93" s="55"/>
    </row>
    <row r="94" spans="1:3" ht="14.25">
      <c r="A94" s="55"/>
      <c r="B94" s="55"/>
      <c r="C94" s="55"/>
    </row>
    <row r="95" spans="1:3" ht="14.25">
      <c r="A95" s="55"/>
      <c r="B95" s="55"/>
      <c r="C95" s="55"/>
    </row>
    <row r="96" spans="1:3" ht="14.25">
      <c r="A96" s="55"/>
      <c r="B96" s="55"/>
      <c r="C96" s="55"/>
    </row>
    <row r="97" spans="1:3" ht="14.25">
      <c r="A97" s="55"/>
      <c r="B97" s="55"/>
      <c r="C97" s="55"/>
    </row>
    <row r="98" spans="1:3" ht="14.25">
      <c r="A98" s="55"/>
      <c r="B98" s="55"/>
      <c r="C98" s="55"/>
    </row>
    <row r="99" spans="1:3" ht="14.25">
      <c r="A99" s="55"/>
      <c r="B99" s="55"/>
      <c r="C99" s="55"/>
    </row>
    <row r="100" spans="1:3" ht="14.25">
      <c r="A100" s="55"/>
      <c r="B100" s="55"/>
      <c r="C100" s="55"/>
    </row>
    <row r="101" spans="1:3" ht="14.25">
      <c r="A101" s="55"/>
      <c r="B101" s="55"/>
      <c r="C101" s="55"/>
    </row>
    <row r="102" spans="1:3" ht="14.25">
      <c r="A102" s="13"/>
      <c r="B102" s="13"/>
      <c r="C102" s="13"/>
    </row>
    <row r="103" spans="1:3" ht="14.25">
      <c r="A103" s="13"/>
      <c r="B103" s="13"/>
      <c r="C103" s="13"/>
    </row>
    <row r="104" spans="1:3" ht="14.25">
      <c r="A104" s="13"/>
      <c r="B104" s="13"/>
      <c r="C104" s="13"/>
    </row>
    <row r="105" spans="1:3" ht="14.25">
      <c r="A105" s="13"/>
      <c r="B105" s="13"/>
      <c r="C105" s="13"/>
    </row>
    <row r="106" spans="1:3" ht="14.25">
      <c r="A106" s="13"/>
      <c r="B106" s="13"/>
      <c r="C106" s="13"/>
    </row>
    <row r="107" spans="1:3" ht="14.25">
      <c r="A107" s="13"/>
      <c r="B107" s="13"/>
      <c r="C107" s="13"/>
    </row>
    <row r="108" spans="1:3" ht="14.25">
      <c r="A108" s="13"/>
      <c r="B108" s="13"/>
      <c r="C108" s="13"/>
    </row>
    <row r="109" spans="1:3" ht="14.25">
      <c r="A109" s="13"/>
      <c r="B109" s="13"/>
      <c r="C109" s="13"/>
    </row>
    <row r="110" spans="1:3" ht="14.25">
      <c r="A110" s="13"/>
      <c r="B110" s="13"/>
      <c r="C110" s="13"/>
    </row>
    <row r="111" spans="1:3" ht="14.25">
      <c r="A111" s="13"/>
      <c r="B111" s="13"/>
      <c r="C111" s="13"/>
    </row>
    <row r="112" spans="1:3" ht="14.25">
      <c r="A112" s="13"/>
      <c r="B112" s="13"/>
      <c r="C112" s="13"/>
    </row>
    <row r="113" spans="1:3" ht="14.25">
      <c r="A113" s="13"/>
      <c r="B113" s="13"/>
      <c r="C113" s="13"/>
    </row>
    <row r="114" spans="1:3" ht="14.25">
      <c r="A114" s="13"/>
      <c r="B114" s="13"/>
      <c r="C114" s="13"/>
    </row>
    <row r="115" spans="1:3" ht="14.25">
      <c r="A115" s="13"/>
      <c r="B115" s="13"/>
      <c r="C115" s="13"/>
    </row>
    <row r="116" spans="1:3" ht="14.25">
      <c r="A116" s="13"/>
      <c r="B116" s="13"/>
      <c r="C116" s="13"/>
    </row>
    <row r="117" spans="1:3" ht="14.25">
      <c r="A117" s="13"/>
      <c r="B117" s="13"/>
      <c r="C117" s="13"/>
    </row>
    <row r="118" spans="1:3" ht="14.25">
      <c r="A118" s="13"/>
      <c r="B118" s="13"/>
      <c r="C118" s="13"/>
    </row>
    <row r="119" spans="1:3" ht="14.25">
      <c r="A119" s="13"/>
      <c r="B119" s="13"/>
      <c r="C119" s="13"/>
    </row>
    <row r="120" spans="1:3" ht="14.25">
      <c r="A120" s="13"/>
      <c r="B120" s="13"/>
      <c r="C120" s="13"/>
    </row>
    <row r="121" spans="1:3" ht="14.25">
      <c r="A121" s="13"/>
      <c r="B121" s="13"/>
      <c r="C121" s="13"/>
    </row>
    <row r="122" spans="1:3" ht="14.25">
      <c r="A122" s="13"/>
      <c r="B122" s="13"/>
      <c r="C122" s="13"/>
    </row>
    <row r="123" spans="1:3" ht="14.25">
      <c r="A123" s="13"/>
      <c r="B123" s="13"/>
      <c r="C123" s="13"/>
    </row>
    <row r="124" spans="1:3" ht="14.25">
      <c r="A124" s="13"/>
      <c r="B124" s="13"/>
      <c r="C124" s="13"/>
    </row>
    <row r="125" spans="1:3" ht="14.25">
      <c r="A125" s="13"/>
      <c r="B125" s="13"/>
      <c r="C125" s="13"/>
    </row>
    <row r="126" spans="1:3" ht="14.25">
      <c r="A126" s="13"/>
      <c r="B126" s="13"/>
      <c r="C126" s="13"/>
    </row>
    <row r="127" spans="1:3" ht="14.25">
      <c r="A127" s="13"/>
      <c r="B127" s="13"/>
      <c r="C127" s="13"/>
    </row>
    <row r="128" spans="1:3" ht="14.25">
      <c r="A128" s="13"/>
      <c r="B128" s="13"/>
      <c r="C128" s="13"/>
    </row>
    <row r="129" spans="1:3" ht="14.25">
      <c r="A129" s="13"/>
      <c r="B129" s="13"/>
      <c r="C129" s="13"/>
    </row>
    <row r="130" spans="1:3" ht="14.25">
      <c r="A130" s="13"/>
      <c r="B130" s="13"/>
      <c r="C130" s="13"/>
    </row>
    <row r="131" spans="1:3" ht="14.25">
      <c r="A131" s="13"/>
      <c r="B131" s="13"/>
      <c r="C131" s="13"/>
    </row>
    <row r="132" spans="1:3" ht="14.25">
      <c r="A132" s="13"/>
      <c r="B132" s="13"/>
      <c r="C132" s="13"/>
    </row>
    <row r="133" spans="1:3" ht="14.25">
      <c r="A133" s="13"/>
      <c r="B133" s="13"/>
      <c r="C133" s="13"/>
    </row>
    <row r="134" spans="1:3" ht="14.25">
      <c r="A134" s="13"/>
      <c r="B134" s="13"/>
      <c r="C134" s="13"/>
    </row>
    <row r="135" spans="1:3" ht="14.25">
      <c r="A135" s="13"/>
      <c r="B135" s="13"/>
      <c r="C135" s="13"/>
    </row>
    <row r="136" spans="1:3" ht="14.25">
      <c r="A136" s="13"/>
      <c r="B136" s="13"/>
      <c r="C136" s="13"/>
    </row>
    <row r="137" spans="1:3" ht="14.25">
      <c r="A137" s="13"/>
      <c r="B137" s="13"/>
      <c r="C137" s="13"/>
    </row>
    <row r="138" spans="1:3" ht="14.25">
      <c r="A138" s="13"/>
      <c r="B138" s="13"/>
      <c r="C138" s="13"/>
    </row>
    <row r="139" spans="1:3" ht="14.25">
      <c r="A139" s="13"/>
      <c r="B139" s="13"/>
      <c r="C139" s="13"/>
    </row>
    <row r="140" spans="1:3" ht="14.25">
      <c r="A140" s="13"/>
      <c r="B140" s="13"/>
      <c r="C140" s="13"/>
    </row>
    <row r="141" spans="1:3" ht="14.25">
      <c r="A141" s="13"/>
      <c r="B141" s="13"/>
      <c r="C141" s="13"/>
    </row>
    <row r="142" spans="1:3" ht="14.25">
      <c r="A142" s="13"/>
      <c r="B142" s="13"/>
      <c r="C142" s="13"/>
    </row>
    <row r="143" spans="1:3" ht="14.25">
      <c r="A143" s="13"/>
      <c r="B143" s="13"/>
      <c r="C143" s="13"/>
    </row>
    <row r="144" spans="1:3" ht="14.25">
      <c r="A144" s="13"/>
      <c r="B144" s="13"/>
      <c r="C144" s="13"/>
    </row>
    <row r="145" spans="1:3" ht="14.25">
      <c r="A145" s="13"/>
      <c r="B145" s="13"/>
      <c r="C145" s="13"/>
    </row>
    <row r="146" spans="1:3" ht="14.25">
      <c r="A146" s="13"/>
      <c r="B146" s="13"/>
      <c r="C146" s="13"/>
    </row>
    <row r="147" spans="1:3" ht="14.25">
      <c r="A147" s="13"/>
      <c r="B147" s="13"/>
      <c r="C147" s="13"/>
    </row>
    <row r="148" spans="1:3" ht="14.25">
      <c r="A148" s="13"/>
      <c r="B148" s="13"/>
      <c r="C148" s="13"/>
    </row>
    <row r="149" spans="1:3" ht="14.25">
      <c r="A149" s="13"/>
      <c r="B149" s="13"/>
      <c r="C149" s="13"/>
    </row>
    <row r="150" spans="1:3" ht="14.25">
      <c r="A150" s="13"/>
      <c r="B150" s="13"/>
      <c r="C150" s="13"/>
    </row>
    <row r="151" spans="1:3" ht="14.25">
      <c r="A151" s="13"/>
      <c r="B151" s="13"/>
      <c r="C151" s="13"/>
    </row>
    <row r="152" spans="1:3" ht="14.25">
      <c r="A152" s="13"/>
      <c r="B152" s="13"/>
      <c r="C152" s="13"/>
    </row>
    <row r="153" spans="1:3" ht="14.25">
      <c r="A153" s="13"/>
      <c r="B153" s="13"/>
      <c r="C153" s="13"/>
    </row>
    <row r="154" spans="1:3" ht="14.25">
      <c r="A154" s="13"/>
      <c r="B154" s="13"/>
      <c r="C154" s="13"/>
    </row>
    <row r="155" spans="1:3" ht="14.25">
      <c r="A155" s="13"/>
      <c r="B155" s="13"/>
      <c r="C155" s="13"/>
    </row>
    <row r="156" spans="1:3" ht="14.25">
      <c r="A156" s="13"/>
      <c r="B156" s="13"/>
      <c r="C156" s="13"/>
    </row>
    <row r="157" spans="1:3" ht="14.25">
      <c r="A157" s="13"/>
      <c r="B157" s="13"/>
      <c r="C157" s="13"/>
    </row>
    <row r="158" spans="1:3" ht="14.25">
      <c r="A158" s="13"/>
      <c r="B158" s="13"/>
      <c r="C158" s="13"/>
    </row>
    <row r="159" spans="1:3" ht="14.25">
      <c r="A159" s="13"/>
      <c r="B159" s="13"/>
      <c r="C159" s="13"/>
    </row>
    <row r="160" spans="1:3" ht="14.25">
      <c r="A160" s="13"/>
      <c r="B160" s="13"/>
      <c r="C160" s="13"/>
    </row>
    <row r="161" spans="1:3" ht="14.25">
      <c r="A161" s="13"/>
      <c r="B161" s="13"/>
      <c r="C161" s="13"/>
    </row>
    <row r="162" spans="1:3" ht="14.25">
      <c r="A162" s="13"/>
      <c r="B162" s="13"/>
      <c r="C162" s="13"/>
    </row>
    <row r="163" spans="1:3" ht="14.25">
      <c r="A163" s="13"/>
      <c r="B163" s="13"/>
      <c r="C163" s="13"/>
    </row>
    <row r="164" spans="1:3" ht="14.25">
      <c r="A164" s="13"/>
      <c r="B164" s="13"/>
      <c r="C164" s="13"/>
    </row>
    <row r="165" spans="1:3" ht="14.25">
      <c r="A165" s="13"/>
      <c r="B165" s="13"/>
      <c r="C165" s="13"/>
    </row>
    <row r="166" spans="1:3" ht="14.25">
      <c r="A166" s="13"/>
      <c r="B166" s="13"/>
      <c r="C166" s="13"/>
    </row>
    <row r="167" spans="1:3" ht="14.25">
      <c r="A167" s="13"/>
      <c r="B167" s="13"/>
      <c r="C167" s="13"/>
    </row>
    <row r="168" spans="1:3" ht="14.25">
      <c r="A168" s="13"/>
      <c r="B168" s="13"/>
      <c r="C168" s="13"/>
    </row>
    <row r="169" spans="1:3" ht="14.25">
      <c r="A169" s="13"/>
      <c r="B169" s="13"/>
      <c r="C169" s="13"/>
    </row>
    <row r="170" spans="1:3" ht="14.25">
      <c r="A170" s="13"/>
      <c r="B170" s="13"/>
      <c r="C170" s="13"/>
    </row>
    <row r="171" spans="1:3" ht="14.25">
      <c r="A171" s="13"/>
      <c r="B171" s="13"/>
      <c r="C171" s="13"/>
    </row>
    <row r="172" spans="1:3" ht="14.25">
      <c r="A172" s="13"/>
      <c r="B172" s="13"/>
      <c r="C172" s="13"/>
    </row>
    <row r="173" spans="1:3" ht="14.25">
      <c r="A173" s="13"/>
      <c r="B173" s="13"/>
      <c r="C173" s="13"/>
    </row>
    <row r="174" spans="1:3" ht="14.25">
      <c r="A174" s="13"/>
      <c r="B174" s="13"/>
      <c r="C174" s="13"/>
    </row>
    <row r="175" spans="1:3" ht="14.25">
      <c r="A175" s="13"/>
      <c r="B175" s="13"/>
      <c r="C175" s="13"/>
    </row>
    <row r="176" spans="1:3" ht="14.25">
      <c r="A176" s="13"/>
      <c r="B176" s="13"/>
      <c r="C176" s="13"/>
    </row>
    <row r="177" spans="1:3" ht="14.25">
      <c r="A177" s="13"/>
      <c r="B177" s="13"/>
      <c r="C177" s="13"/>
    </row>
    <row r="178" spans="1:3" ht="14.25">
      <c r="A178" s="13"/>
      <c r="B178" s="13"/>
      <c r="C178" s="13"/>
    </row>
    <row r="179" spans="1:3" ht="14.25">
      <c r="A179" s="13"/>
      <c r="B179" s="13"/>
      <c r="C179" s="13"/>
    </row>
    <row r="180" spans="1:3" ht="14.25">
      <c r="A180" s="13"/>
      <c r="B180" s="13"/>
      <c r="C180" s="13"/>
    </row>
    <row r="181" spans="1:3" ht="14.25">
      <c r="A181" s="13"/>
      <c r="B181" s="13"/>
      <c r="C181" s="13"/>
    </row>
    <row r="182" spans="1:3" ht="14.25">
      <c r="A182" s="13"/>
      <c r="B182" s="13"/>
      <c r="C182" s="13"/>
    </row>
    <row r="183" spans="1:3" ht="14.25">
      <c r="A183" s="13"/>
      <c r="B183" s="13"/>
      <c r="C183" s="13"/>
    </row>
    <row r="184" spans="1:3" ht="14.25">
      <c r="A184" s="13"/>
      <c r="B184" s="13"/>
      <c r="C184" s="13"/>
    </row>
    <row r="185" spans="1:3" ht="14.25">
      <c r="A185" s="13"/>
      <c r="B185" s="13"/>
      <c r="C185" s="13"/>
    </row>
    <row r="186" spans="1:3" ht="14.25">
      <c r="A186" s="13"/>
      <c r="B186" s="13"/>
      <c r="C186" s="13"/>
    </row>
    <row r="187" spans="1:3" ht="14.25">
      <c r="A187" s="13"/>
      <c r="B187" s="13"/>
      <c r="C187" s="13"/>
    </row>
    <row r="188" spans="1:3" ht="14.25">
      <c r="A188" s="13"/>
      <c r="B188" s="13"/>
      <c r="C188" s="13"/>
    </row>
    <row r="189" spans="1:3" ht="14.25">
      <c r="A189" s="13"/>
      <c r="B189" s="13"/>
      <c r="C189" s="13"/>
    </row>
    <row r="190" spans="1:3" ht="14.25">
      <c r="A190" s="13"/>
      <c r="B190" s="13"/>
      <c r="C190" s="13"/>
    </row>
    <row r="191" spans="1:3" ht="14.25">
      <c r="A191" s="13"/>
      <c r="B191" s="13"/>
      <c r="C191" s="13"/>
    </row>
    <row r="192" spans="1:3" ht="14.25">
      <c r="A192" s="13"/>
      <c r="B192" s="13"/>
      <c r="C192" s="13"/>
    </row>
    <row r="193" spans="1:3" ht="14.25">
      <c r="A193" s="13"/>
      <c r="B193" s="13"/>
      <c r="C193" s="13"/>
    </row>
    <row r="194" spans="1:3" ht="14.25">
      <c r="A194" s="13"/>
      <c r="B194" s="13"/>
      <c r="C194" s="13"/>
    </row>
    <row r="195" spans="1:3" ht="14.25">
      <c r="A195" s="13"/>
      <c r="B195" s="13"/>
      <c r="C195" s="13"/>
    </row>
    <row r="196" spans="1:3" ht="14.25">
      <c r="A196" s="13"/>
      <c r="B196" s="13"/>
      <c r="C196" s="13"/>
    </row>
    <row r="197" spans="1:3" ht="14.25">
      <c r="A197" s="13"/>
      <c r="B197" s="13"/>
      <c r="C197" s="13"/>
    </row>
    <row r="198" spans="1:3" ht="14.25">
      <c r="A198" s="13"/>
      <c r="B198" s="13"/>
      <c r="C198" s="13"/>
    </row>
    <row r="199" spans="1:3" ht="14.25">
      <c r="A199" s="13"/>
      <c r="B199" s="13"/>
      <c r="C199" s="13"/>
    </row>
    <row r="200" spans="1:3" ht="14.25">
      <c r="A200" s="13"/>
      <c r="B200" s="13"/>
      <c r="C200" s="13"/>
    </row>
    <row r="201" spans="1:3" ht="14.25">
      <c r="A201" s="13"/>
      <c r="B201" s="13"/>
      <c r="C201" s="13"/>
    </row>
    <row r="202" spans="1:3" ht="14.25">
      <c r="A202" s="13"/>
      <c r="B202" s="13"/>
      <c r="C202" s="13"/>
    </row>
    <row r="203" spans="1:3" ht="14.25">
      <c r="A203" s="13"/>
      <c r="B203" s="13"/>
      <c r="C203" s="13"/>
    </row>
    <row r="204" spans="1:3" ht="14.25">
      <c r="A204" s="13"/>
      <c r="B204" s="13"/>
      <c r="C204" s="13"/>
    </row>
    <row r="205" spans="1:3" ht="14.25">
      <c r="A205" s="13"/>
      <c r="B205" s="13"/>
      <c r="C205" s="13"/>
    </row>
    <row r="206" spans="1:3" ht="14.25">
      <c r="A206" s="13"/>
      <c r="B206" s="13"/>
      <c r="C206" s="13"/>
    </row>
    <row r="207" spans="1:3" ht="14.25">
      <c r="A207" s="13"/>
      <c r="B207" s="13"/>
      <c r="C207" s="13"/>
    </row>
    <row r="208" spans="1:3" ht="14.25">
      <c r="A208" s="13"/>
      <c r="B208" s="13"/>
      <c r="C208" s="13"/>
    </row>
    <row r="209" spans="1:3" ht="14.25">
      <c r="A209" s="13"/>
      <c r="B209" s="13"/>
      <c r="C209" s="13"/>
    </row>
    <row r="210" spans="1:3" ht="14.25">
      <c r="A210" s="13"/>
      <c r="B210" s="13"/>
      <c r="C210" s="13"/>
    </row>
    <row r="211" spans="1:3" ht="14.25">
      <c r="A211" s="13"/>
      <c r="B211" s="13"/>
      <c r="C211" s="13"/>
    </row>
    <row r="212" spans="1:3" ht="14.25">
      <c r="A212" s="13"/>
      <c r="B212" s="13"/>
      <c r="C212" s="13"/>
    </row>
    <row r="213" spans="1:3" ht="14.25">
      <c r="A213" s="13"/>
      <c r="B213" s="13"/>
      <c r="C213" s="13"/>
    </row>
    <row r="214" spans="1:3" ht="14.25">
      <c r="A214" s="13"/>
      <c r="B214" s="13"/>
      <c r="C214" s="13"/>
    </row>
    <row r="215" spans="1:3" ht="14.25">
      <c r="A215" s="13"/>
      <c r="B215" s="13"/>
      <c r="C215" s="13"/>
    </row>
    <row r="216" spans="1:3" ht="14.25">
      <c r="A216" s="13"/>
      <c r="B216" s="13"/>
      <c r="C216" s="13"/>
    </row>
    <row r="217" spans="1:3" ht="14.25">
      <c r="A217" s="13"/>
      <c r="B217" s="13"/>
      <c r="C217" s="13"/>
    </row>
    <row r="218" spans="1:3" ht="14.25">
      <c r="A218" s="13"/>
      <c r="B218" s="13"/>
      <c r="C218" s="13"/>
    </row>
    <row r="219" spans="1:3" ht="14.25">
      <c r="A219" s="13"/>
      <c r="B219" s="13"/>
      <c r="C219" s="13"/>
    </row>
    <row r="220" spans="1:3" ht="14.25">
      <c r="A220" s="13"/>
      <c r="B220" s="13"/>
      <c r="C220" s="13"/>
    </row>
    <row r="221" spans="1:3" ht="14.25">
      <c r="A221" s="13"/>
      <c r="B221" s="13"/>
      <c r="C221" s="13"/>
    </row>
    <row r="222" spans="1:3" ht="14.25">
      <c r="A222" s="13"/>
      <c r="B222" s="13"/>
      <c r="C222" s="13"/>
    </row>
    <row r="223" spans="1:3" ht="14.25">
      <c r="A223" s="13"/>
      <c r="B223" s="13"/>
      <c r="C223" s="13"/>
    </row>
    <row r="224" spans="1:3" ht="14.25">
      <c r="A224" s="13"/>
      <c r="B224" s="13"/>
      <c r="C224" s="13"/>
    </row>
    <row r="225" spans="1:3" ht="14.25">
      <c r="A225" s="13"/>
      <c r="B225" s="13"/>
      <c r="C225" s="13"/>
    </row>
    <row r="226" spans="1:3" ht="14.25">
      <c r="A226" s="13"/>
      <c r="B226" s="13"/>
      <c r="C226" s="13"/>
    </row>
    <row r="227" spans="1:3" ht="14.25">
      <c r="A227" s="13"/>
      <c r="B227" s="13"/>
      <c r="C227" s="13"/>
    </row>
    <row r="228" spans="1:3" ht="14.25">
      <c r="A228" s="13"/>
      <c r="B228" s="13"/>
      <c r="C228" s="13"/>
    </row>
    <row r="229" spans="1:3" ht="14.25">
      <c r="A229" s="13"/>
      <c r="B229" s="13"/>
      <c r="C229" s="13"/>
    </row>
    <row r="230" spans="1:3" ht="14.25">
      <c r="A230" s="13"/>
      <c r="B230" s="13"/>
      <c r="C230" s="13"/>
    </row>
    <row r="231" spans="1:3" ht="14.25">
      <c r="A231" s="13"/>
      <c r="B231" s="13"/>
      <c r="C231" s="13"/>
    </row>
    <row r="232" spans="1:3" ht="14.25">
      <c r="A232" s="13"/>
      <c r="B232" s="13"/>
      <c r="C232" s="13"/>
    </row>
    <row r="233" spans="1:3" ht="14.25">
      <c r="A233" s="13"/>
      <c r="B233" s="13"/>
      <c r="C233" s="13"/>
    </row>
    <row r="234" spans="1:3" ht="14.25">
      <c r="A234" s="13"/>
      <c r="B234" s="13"/>
      <c r="C234" s="13"/>
    </row>
    <row r="235" spans="1:3" ht="14.25">
      <c r="A235" s="13"/>
      <c r="B235" s="13"/>
      <c r="C235" s="13"/>
    </row>
    <row r="236" spans="1:3" ht="14.25">
      <c r="A236" s="13"/>
      <c r="B236" s="13"/>
      <c r="C236" s="13"/>
    </row>
    <row r="237" spans="1:3" ht="14.25">
      <c r="A237" s="13"/>
      <c r="B237" s="13"/>
      <c r="C237" s="13"/>
    </row>
    <row r="238" spans="1:3" ht="14.25">
      <c r="A238" s="13"/>
      <c r="B238" s="13"/>
      <c r="C238" s="13"/>
    </row>
    <row r="239" spans="1:3" ht="14.25">
      <c r="A239" s="13"/>
      <c r="B239" s="13"/>
      <c r="C239" s="13"/>
    </row>
    <row r="240" spans="1:3" ht="14.25">
      <c r="A240" s="13"/>
      <c r="B240" s="13"/>
      <c r="C240" s="13"/>
    </row>
    <row r="241" spans="1:3" ht="14.25">
      <c r="A241" s="13"/>
      <c r="B241" s="13"/>
      <c r="C241" s="13"/>
    </row>
    <row r="242" spans="1:3" ht="14.25">
      <c r="A242" s="13"/>
      <c r="B242" s="13"/>
      <c r="C242" s="13"/>
    </row>
    <row r="243" spans="1:3" ht="14.25">
      <c r="A243" s="13"/>
      <c r="B243" s="13"/>
      <c r="C243" s="13"/>
    </row>
    <row r="244" spans="1:3" ht="14.25">
      <c r="A244" s="13"/>
      <c r="B244" s="13"/>
      <c r="C244" s="13"/>
    </row>
    <row r="245" spans="1:3" ht="14.25">
      <c r="A245" s="13"/>
      <c r="B245" s="13"/>
      <c r="C245" s="13"/>
    </row>
    <row r="246" spans="1:3" ht="14.25">
      <c r="A246" s="13"/>
      <c r="B246" s="13"/>
      <c r="C246" s="13"/>
    </row>
    <row r="247" spans="1:3" ht="14.25">
      <c r="A247" s="13"/>
      <c r="B247" s="13"/>
      <c r="C247" s="13"/>
    </row>
    <row r="248" spans="1:3" ht="14.25">
      <c r="A248" s="13"/>
      <c r="B248" s="13"/>
      <c r="C248" s="13"/>
    </row>
    <row r="249" spans="1:3" ht="14.25">
      <c r="A249" s="13"/>
      <c r="B249" s="13"/>
      <c r="C249" s="13"/>
    </row>
    <row r="250" spans="1:3" ht="14.25">
      <c r="A250" s="13"/>
      <c r="B250" s="13"/>
      <c r="C250" s="13"/>
    </row>
    <row r="251" spans="1:3" ht="14.25">
      <c r="A251" s="13"/>
      <c r="B251" s="13"/>
      <c r="C251" s="13"/>
    </row>
    <row r="252" spans="1:3" ht="14.25">
      <c r="A252" s="13"/>
      <c r="B252" s="13"/>
      <c r="C252" s="13"/>
    </row>
    <row r="253" spans="1:3" ht="14.25">
      <c r="A253" s="13"/>
      <c r="B253" s="13"/>
      <c r="C253" s="13"/>
    </row>
    <row r="254" spans="1:3" ht="14.25">
      <c r="A254" s="13"/>
      <c r="B254" s="13"/>
      <c r="C254" s="13"/>
    </row>
    <row r="255" spans="1:3" ht="14.25">
      <c r="A255" s="13"/>
      <c r="B255" s="13"/>
      <c r="C255" s="13"/>
    </row>
    <row r="256" spans="1:3" ht="14.25">
      <c r="A256" s="13"/>
      <c r="B256" s="13"/>
      <c r="C256" s="13"/>
    </row>
    <row r="257" spans="1:3" ht="14.25">
      <c r="A257" s="13"/>
      <c r="B257" s="13"/>
      <c r="C257" s="13"/>
    </row>
    <row r="258" spans="1:3" ht="14.25">
      <c r="A258" s="13"/>
      <c r="B258" s="13"/>
      <c r="C258" s="13"/>
    </row>
    <row r="259" spans="1:3" ht="14.25">
      <c r="A259" s="13"/>
      <c r="B259" s="13"/>
      <c r="C259" s="13"/>
    </row>
    <row r="260" spans="1:3" ht="14.25">
      <c r="A260" s="13"/>
      <c r="B260" s="13"/>
      <c r="C260" s="13"/>
    </row>
    <row r="261" spans="1:3" ht="14.25">
      <c r="A261" s="13"/>
      <c r="B261" s="13"/>
      <c r="C261" s="13"/>
    </row>
    <row r="262" spans="1:3" ht="14.25">
      <c r="A262" s="13"/>
      <c r="B262" s="13"/>
      <c r="C262" s="13"/>
    </row>
    <row r="263" spans="1:3" ht="14.25">
      <c r="A263" s="13"/>
      <c r="B263" s="13"/>
      <c r="C263" s="13"/>
    </row>
    <row r="264" spans="1:3" ht="14.25">
      <c r="A264" s="13"/>
      <c r="B264" s="13"/>
      <c r="C264" s="13"/>
    </row>
    <row r="265" spans="1:3" ht="14.25">
      <c r="A265" s="13"/>
      <c r="B265" s="13"/>
      <c r="C265" s="13"/>
    </row>
    <row r="266" spans="1:3" ht="14.25">
      <c r="A266" s="13"/>
      <c r="B266" s="13"/>
      <c r="C266" s="13"/>
    </row>
    <row r="267" spans="1:3" ht="14.25">
      <c r="A267" s="13"/>
      <c r="B267" s="13"/>
      <c r="C267" s="13"/>
    </row>
    <row r="268" spans="1:3" ht="14.25">
      <c r="A268" s="13"/>
      <c r="B268" s="13"/>
      <c r="C268" s="13"/>
    </row>
    <row r="269" spans="1:3" ht="14.25">
      <c r="A269" s="13"/>
      <c r="B269" s="13"/>
      <c r="C269" s="13"/>
    </row>
    <row r="270" spans="1:3" ht="14.25">
      <c r="A270" s="13"/>
      <c r="B270" s="13"/>
      <c r="C270" s="13"/>
    </row>
    <row r="271" spans="1:3" ht="14.25">
      <c r="A271" s="13"/>
      <c r="B271" s="13"/>
      <c r="C271" s="13"/>
    </row>
    <row r="272" spans="1:3" ht="14.25">
      <c r="A272" s="13"/>
      <c r="B272" s="13"/>
      <c r="C272" s="13"/>
    </row>
    <row r="273" spans="1:3" ht="14.25">
      <c r="A273" s="13"/>
      <c r="B273" s="13"/>
      <c r="C273" s="13"/>
    </row>
    <row r="274" spans="1:3" ht="14.25">
      <c r="A274" s="13"/>
      <c r="B274" s="13"/>
      <c r="C274" s="13"/>
    </row>
    <row r="275" spans="1:3" ht="14.25">
      <c r="A275" s="13"/>
      <c r="B275" s="13"/>
      <c r="C275" s="13"/>
    </row>
    <row r="276" spans="1:3" ht="14.25">
      <c r="A276" s="13"/>
      <c r="B276" s="13"/>
      <c r="C276" s="13"/>
    </row>
    <row r="277" spans="1:3" ht="14.25">
      <c r="A277" s="13"/>
      <c r="B277" s="13"/>
      <c r="C277" s="13"/>
    </row>
    <row r="278" spans="1:3" ht="14.25">
      <c r="A278" s="13"/>
      <c r="B278" s="13"/>
      <c r="C278" s="13"/>
    </row>
    <row r="279" spans="1:3" ht="14.25">
      <c r="A279" s="13"/>
      <c r="B279" s="13"/>
      <c r="C279" s="13"/>
    </row>
    <row r="280" spans="1:3" ht="14.25">
      <c r="A280" s="13"/>
      <c r="B280" s="13"/>
      <c r="C280" s="13"/>
    </row>
    <row r="281" spans="1:3" ht="14.25">
      <c r="A281" s="13"/>
      <c r="B281" s="13"/>
      <c r="C281" s="13"/>
    </row>
    <row r="282" spans="1:3" ht="14.25">
      <c r="A282" s="13"/>
      <c r="B282" s="13"/>
      <c r="C282" s="13"/>
    </row>
    <row r="283" spans="1:3" ht="14.25">
      <c r="A283" s="13"/>
      <c r="B283" s="13"/>
      <c r="C283" s="13"/>
    </row>
    <row r="284" spans="1:3" ht="14.25">
      <c r="A284" s="13"/>
      <c r="B284" s="13"/>
      <c r="C284" s="13"/>
    </row>
    <row r="285" spans="1:3" ht="14.25">
      <c r="A285" s="13"/>
      <c r="B285" s="13"/>
      <c r="C285" s="13"/>
    </row>
    <row r="286" spans="1:3" ht="14.25">
      <c r="A286" s="13"/>
      <c r="B286" s="13"/>
      <c r="C286" s="13"/>
    </row>
    <row r="287" spans="1:3" ht="14.25">
      <c r="A287" s="13"/>
      <c r="B287" s="13"/>
      <c r="C287" s="13"/>
    </row>
    <row r="288" spans="1:3" ht="14.25">
      <c r="A288" s="13"/>
      <c r="B288" s="13"/>
      <c r="C288" s="13"/>
    </row>
    <row r="289" spans="1:3" ht="14.25">
      <c r="A289" s="13"/>
      <c r="B289" s="13"/>
      <c r="C289" s="13"/>
    </row>
    <row r="290" spans="1:3" ht="14.25">
      <c r="A290" s="13"/>
      <c r="B290" s="13"/>
      <c r="C290" s="13"/>
    </row>
    <row r="291" spans="1:3" ht="14.25">
      <c r="A291" s="13"/>
      <c r="B291" s="13"/>
      <c r="C291" s="13"/>
    </row>
    <row r="292" spans="1:3" ht="14.25">
      <c r="A292" s="13"/>
      <c r="B292" s="13"/>
      <c r="C292" s="13"/>
    </row>
    <row r="293" spans="1:3" ht="14.25">
      <c r="A293" s="13"/>
      <c r="B293" s="13"/>
      <c r="C293" s="13"/>
    </row>
    <row r="294" spans="1:3" ht="14.25">
      <c r="A294" s="13"/>
      <c r="B294" s="13"/>
      <c r="C294" s="13"/>
    </row>
    <row r="295" spans="1:3" ht="14.25">
      <c r="A295" s="13"/>
      <c r="B295" s="13"/>
      <c r="C295" s="13"/>
    </row>
    <row r="296" spans="1:3" ht="14.25">
      <c r="A296" s="13"/>
      <c r="B296" s="13"/>
      <c r="C296" s="13"/>
    </row>
    <row r="297" spans="1:3" ht="14.25">
      <c r="A297" s="13"/>
      <c r="B297" s="13"/>
      <c r="C297" s="13"/>
    </row>
    <row r="298" spans="1:3" ht="14.25">
      <c r="A298" s="13"/>
      <c r="B298" s="13"/>
      <c r="C298" s="13"/>
    </row>
    <row r="299" spans="1:3" ht="14.25">
      <c r="A299" s="13"/>
      <c r="B299" s="13"/>
      <c r="C299" s="13"/>
    </row>
    <row r="300" spans="1:3" ht="14.25">
      <c r="A300" s="13"/>
      <c r="B300" s="13"/>
      <c r="C300" s="13"/>
    </row>
    <row r="301" spans="1:3" ht="14.25">
      <c r="A301" s="13"/>
      <c r="B301" s="13"/>
      <c r="C301" s="13"/>
    </row>
    <row r="302" spans="1:3" ht="14.25">
      <c r="A302" s="13"/>
      <c r="B302" s="13"/>
      <c r="C302" s="13"/>
    </row>
    <row r="303" spans="1:3" ht="14.25">
      <c r="A303" s="13"/>
      <c r="B303" s="13"/>
      <c r="C303" s="13"/>
    </row>
    <row r="304" spans="1:3" ht="14.25">
      <c r="A304" s="13"/>
      <c r="B304" s="13"/>
      <c r="C304" s="13"/>
    </row>
    <row r="305" spans="1:3" ht="14.25">
      <c r="A305" s="13"/>
      <c r="B305" s="13"/>
      <c r="C305" s="13"/>
    </row>
    <row r="306" spans="1:3" ht="14.25">
      <c r="A306" s="13"/>
      <c r="B306" s="13"/>
      <c r="C306" s="13"/>
    </row>
    <row r="307" spans="1:3" ht="14.25">
      <c r="A307" s="13"/>
      <c r="B307" s="13"/>
      <c r="C307" s="13"/>
    </row>
    <row r="308" spans="1:3" ht="14.25">
      <c r="A308" s="13"/>
      <c r="B308" s="13"/>
      <c r="C308" s="13"/>
    </row>
    <row r="309" spans="1:3" ht="14.25">
      <c r="A309" s="13"/>
      <c r="B309" s="13"/>
      <c r="C309" s="13"/>
    </row>
    <row r="310" spans="1:3" ht="14.25">
      <c r="A310" s="13"/>
      <c r="B310" s="13"/>
      <c r="C310" s="13"/>
    </row>
    <row r="311" spans="1:3" ht="14.25">
      <c r="A311" s="13"/>
      <c r="B311" s="13"/>
      <c r="C311" s="13"/>
    </row>
    <row r="312" spans="1:3" ht="14.25">
      <c r="A312" s="13"/>
      <c r="B312" s="13"/>
      <c r="C312" s="13"/>
    </row>
    <row r="313" spans="1:3" ht="14.25">
      <c r="A313" s="13"/>
      <c r="B313" s="13"/>
      <c r="C313" s="13"/>
    </row>
    <row r="314" spans="1:3" ht="14.25">
      <c r="A314" s="13"/>
      <c r="B314" s="13"/>
      <c r="C314" s="13"/>
    </row>
    <row r="315" spans="1:3" ht="14.25">
      <c r="A315" s="13"/>
      <c r="B315" s="13"/>
      <c r="C315" s="13"/>
    </row>
    <row r="316" spans="1:3" ht="14.25">
      <c r="A316" s="13"/>
      <c r="B316" s="13"/>
      <c r="C316" s="13"/>
    </row>
    <row r="317" spans="1:3" ht="14.25">
      <c r="A317" s="13"/>
      <c r="B317" s="13"/>
      <c r="C317" s="13"/>
    </row>
    <row r="318" spans="1:3" ht="14.25">
      <c r="A318" s="13"/>
      <c r="B318" s="13"/>
      <c r="C318" s="13"/>
    </row>
    <row r="319" spans="1:3" ht="14.25">
      <c r="A319" s="13"/>
      <c r="B319" s="13"/>
      <c r="C319" s="13"/>
    </row>
    <row r="320" spans="1:3" ht="14.25">
      <c r="A320" s="13"/>
      <c r="B320" s="13"/>
      <c r="C320" s="13"/>
    </row>
    <row r="321" spans="1:3" ht="14.25">
      <c r="A321" s="13"/>
      <c r="B321" s="13"/>
      <c r="C321" s="13"/>
    </row>
    <row r="322" spans="1:3" ht="14.25">
      <c r="A322" s="13"/>
      <c r="B322" s="13"/>
      <c r="C322" s="13"/>
    </row>
    <row r="323" spans="1:3" ht="14.25">
      <c r="A323" s="13"/>
      <c r="B323" s="13"/>
      <c r="C323" s="13"/>
    </row>
    <row r="324" spans="1:3" ht="14.25">
      <c r="A324" s="13"/>
      <c r="B324" s="13"/>
      <c r="C324" s="13"/>
    </row>
    <row r="325" spans="1:3" ht="14.25">
      <c r="A325" s="13"/>
      <c r="B325" s="13"/>
      <c r="C325" s="13"/>
    </row>
    <row r="326" spans="1:3" ht="14.25">
      <c r="A326" s="13"/>
      <c r="B326" s="13"/>
      <c r="C326" s="13"/>
    </row>
    <row r="327" spans="1:3" ht="14.25">
      <c r="A327" s="13"/>
      <c r="B327" s="13"/>
      <c r="C327" s="13"/>
    </row>
    <row r="328" spans="1:3" ht="14.25">
      <c r="A328" s="13"/>
      <c r="B328" s="13"/>
      <c r="C328" s="13"/>
    </row>
    <row r="329" spans="1:3" ht="14.25">
      <c r="A329" s="13"/>
      <c r="B329" s="13"/>
      <c r="C329" s="13"/>
    </row>
    <row r="330" spans="1:3" ht="14.25">
      <c r="A330" s="13"/>
      <c r="B330" s="13"/>
      <c r="C330" s="13"/>
    </row>
    <row r="331" spans="1:3" ht="14.25">
      <c r="A331" s="13"/>
      <c r="B331" s="13"/>
      <c r="C331" s="13"/>
    </row>
    <row r="332" spans="1:3" ht="14.25">
      <c r="A332" s="13"/>
      <c r="B332" s="13"/>
      <c r="C332" s="13"/>
    </row>
    <row r="333" spans="1:3" ht="14.25">
      <c r="A333" s="13"/>
      <c r="B333" s="13"/>
      <c r="C333" s="13"/>
    </row>
    <row r="334" spans="1:3" ht="14.25">
      <c r="A334" s="13"/>
      <c r="B334" s="13"/>
      <c r="C334" s="13"/>
    </row>
    <row r="335" spans="1:3" ht="14.25">
      <c r="A335" s="13"/>
      <c r="B335" s="13"/>
      <c r="C335" s="13"/>
    </row>
    <row r="336" spans="1:3" ht="14.25">
      <c r="A336" s="13"/>
      <c r="B336" s="13"/>
      <c r="C336" s="13"/>
    </row>
    <row r="337" spans="1:3" ht="14.25">
      <c r="A337" s="13"/>
      <c r="B337" s="13"/>
      <c r="C337" s="13"/>
    </row>
    <row r="338" spans="1:3" ht="14.25">
      <c r="A338" s="13"/>
      <c r="B338" s="13"/>
      <c r="C338" s="13"/>
    </row>
    <row r="339" spans="1:3" ht="14.25">
      <c r="A339" s="13"/>
      <c r="B339" s="13"/>
      <c r="C339" s="13"/>
    </row>
    <row r="340" spans="1:3" ht="14.25">
      <c r="A340" s="13"/>
      <c r="B340" s="13"/>
      <c r="C340" s="13"/>
    </row>
    <row r="341" spans="1:3" ht="14.25">
      <c r="A341" s="13"/>
      <c r="B341" s="13"/>
      <c r="C341" s="13"/>
    </row>
    <row r="342" spans="1:3" ht="14.25">
      <c r="A342" s="13"/>
      <c r="B342" s="13"/>
      <c r="C342" s="13"/>
    </row>
    <row r="343" spans="1:3" ht="14.25">
      <c r="A343" s="13"/>
      <c r="B343" s="13"/>
      <c r="C343" s="13"/>
    </row>
    <row r="344" spans="1:3" ht="14.25">
      <c r="A344" s="13"/>
      <c r="B344" s="13"/>
      <c r="C344" s="13"/>
    </row>
    <row r="345" spans="1:3" ht="14.25">
      <c r="A345" s="13"/>
      <c r="B345" s="13"/>
      <c r="C345" s="13"/>
    </row>
    <row r="346" spans="1:3" ht="14.25">
      <c r="A346" s="13"/>
      <c r="B346" s="13"/>
      <c r="C346" s="13"/>
    </row>
    <row r="347" spans="1:3" ht="14.25">
      <c r="A347" s="13"/>
      <c r="B347" s="13"/>
      <c r="C347" s="13"/>
    </row>
    <row r="348" spans="1:3" ht="14.25">
      <c r="A348" s="13"/>
      <c r="B348" s="13"/>
      <c r="C348" s="13"/>
    </row>
    <row r="349" spans="1:3" ht="14.25">
      <c r="A349" s="13"/>
      <c r="B349" s="13"/>
      <c r="C349" s="13"/>
    </row>
    <row r="350" spans="1:3" ht="14.25">
      <c r="A350" s="13"/>
      <c r="B350" s="13"/>
      <c r="C350" s="13"/>
    </row>
    <row r="351" spans="1:3" ht="14.25">
      <c r="A351" s="13"/>
      <c r="B351" s="13"/>
      <c r="C351" s="13"/>
    </row>
    <row r="352" spans="1:3" ht="14.25">
      <c r="A352" s="13"/>
      <c r="B352" s="13"/>
      <c r="C352" s="13"/>
    </row>
    <row r="353" spans="1:3" ht="14.25">
      <c r="A353" s="13"/>
      <c r="B353" s="13"/>
      <c r="C353" s="13"/>
    </row>
    <row r="354" spans="1:3" ht="14.25">
      <c r="A354" s="13"/>
      <c r="B354" s="13"/>
      <c r="C354" s="13"/>
    </row>
    <row r="355" spans="1:3" ht="14.25">
      <c r="A355" s="13"/>
      <c r="B355" s="13"/>
      <c r="C355" s="13"/>
    </row>
    <row r="356" spans="1:3" ht="14.25">
      <c r="A356" s="13"/>
      <c r="B356" s="13"/>
      <c r="C356" s="13"/>
    </row>
    <row r="357" spans="1:3" ht="14.25">
      <c r="A357" s="13"/>
      <c r="B357" s="13"/>
      <c r="C357" s="13"/>
    </row>
    <row r="358" spans="1:3" ht="14.25">
      <c r="A358" s="13"/>
      <c r="B358" s="13"/>
      <c r="C358" s="13"/>
    </row>
    <row r="359" spans="1:3" ht="14.25">
      <c r="A359" s="13"/>
      <c r="B359" s="13"/>
      <c r="C359" s="13"/>
    </row>
    <row r="360" spans="1:3" ht="14.25">
      <c r="A360" s="13"/>
      <c r="B360" s="13"/>
      <c r="C360" s="13"/>
    </row>
    <row r="361" spans="1:3" ht="14.25">
      <c r="A361" s="13"/>
      <c r="B361" s="13"/>
      <c r="C361" s="13"/>
    </row>
    <row r="362" spans="1:3" ht="14.25">
      <c r="A362" s="13"/>
      <c r="B362" s="13"/>
      <c r="C362" s="13"/>
    </row>
    <row r="363" spans="1:3" ht="14.25">
      <c r="A363" s="13"/>
      <c r="B363" s="13"/>
      <c r="C363" s="13"/>
    </row>
    <row r="364" spans="1:3" ht="14.25">
      <c r="A364" s="13"/>
      <c r="B364" s="13"/>
      <c r="C364" s="13"/>
    </row>
    <row r="365" spans="1:3" ht="14.25">
      <c r="A365" s="13"/>
      <c r="B365" s="13"/>
      <c r="C365" s="13"/>
    </row>
    <row r="366" spans="1:3" ht="14.25">
      <c r="A366" s="13"/>
      <c r="B366" s="13"/>
      <c r="C366" s="13"/>
    </row>
    <row r="367" spans="1:3" ht="14.25">
      <c r="A367" s="13"/>
      <c r="B367" s="13"/>
      <c r="C367" s="13"/>
    </row>
    <row r="368" spans="1:3" ht="14.25">
      <c r="A368" s="13"/>
      <c r="B368" s="13"/>
      <c r="C368" s="13"/>
    </row>
    <row r="369" spans="1:3" ht="14.25">
      <c r="A369" s="13"/>
      <c r="B369" s="13"/>
      <c r="C369" s="13"/>
    </row>
    <row r="370" spans="1:3" ht="14.25">
      <c r="A370" s="13"/>
      <c r="B370" s="13"/>
      <c r="C370" s="13"/>
    </row>
    <row r="371" spans="1:3" ht="14.25">
      <c r="A371" s="13"/>
      <c r="B371" s="13"/>
      <c r="C371" s="13"/>
    </row>
    <row r="372" spans="1:3" ht="14.25">
      <c r="A372" s="13"/>
      <c r="B372" s="13"/>
      <c r="C372" s="13"/>
    </row>
    <row r="373" spans="1:3" ht="14.25">
      <c r="A373" s="13"/>
      <c r="B373" s="13"/>
      <c r="C373" s="13"/>
    </row>
    <row r="374" spans="1:3" ht="14.25">
      <c r="A374" s="13"/>
      <c r="B374" s="13"/>
      <c r="C374" s="13"/>
    </row>
    <row r="375" spans="1:3" ht="14.25">
      <c r="A375" s="13"/>
      <c r="B375" s="13"/>
      <c r="C375" s="13"/>
    </row>
    <row r="376" spans="1:3" ht="14.25">
      <c r="A376" s="13"/>
      <c r="B376" s="13"/>
      <c r="C376" s="13"/>
    </row>
    <row r="377" spans="1:3" ht="14.25">
      <c r="A377" s="13"/>
      <c r="B377" s="13"/>
      <c r="C377" s="13"/>
    </row>
    <row r="378" spans="1:3" ht="14.25">
      <c r="A378" s="13"/>
      <c r="B378" s="13"/>
      <c r="C378" s="13"/>
    </row>
    <row r="379" spans="1:3" ht="14.25">
      <c r="A379" s="13"/>
      <c r="B379" s="13"/>
      <c r="C379" s="13"/>
    </row>
    <row r="380" spans="1:3" ht="14.25">
      <c r="A380" s="13"/>
      <c r="B380" s="13"/>
      <c r="C380" s="13"/>
    </row>
    <row r="381" spans="1:3" ht="14.25">
      <c r="A381" s="13"/>
      <c r="B381" s="13"/>
      <c r="C381" s="13"/>
    </row>
    <row r="382" spans="1:3" ht="14.25">
      <c r="A382" s="13"/>
      <c r="B382" s="13"/>
      <c r="C382" s="13"/>
    </row>
    <row r="383" spans="1:3" ht="14.25">
      <c r="A383" s="13"/>
      <c r="B383" s="13"/>
      <c r="C383" s="13"/>
    </row>
    <row r="384" spans="1:3" ht="14.25">
      <c r="A384" s="13"/>
      <c r="B384" s="13"/>
      <c r="C384" s="13"/>
    </row>
    <row r="385" spans="1:3" ht="14.25">
      <c r="A385" s="13"/>
      <c r="B385" s="13"/>
      <c r="C385" s="13"/>
    </row>
    <row r="386" spans="1:3" ht="14.25">
      <c r="A386" s="13"/>
      <c r="B386" s="13"/>
      <c r="C386" s="13"/>
    </row>
    <row r="387" spans="1:3" ht="14.25">
      <c r="A387" s="13"/>
      <c r="B387" s="13"/>
      <c r="C387" s="13"/>
    </row>
    <row r="388" spans="1:3" ht="14.25">
      <c r="A388" s="13"/>
      <c r="B388" s="13"/>
      <c r="C388" s="13"/>
    </row>
    <row r="389" spans="1:3" ht="14.25">
      <c r="A389" s="13"/>
      <c r="B389" s="13"/>
      <c r="C389" s="13"/>
    </row>
    <row r="390" spans="1:3" ht="14.25">
      <c r="A390" s="13"/>
      <c r="B390" s="13"/>
      <c r="C390" s="13"/>
    </row>
    <row r="391" spans="1:3" ht="14.25">
      <c r="A391" s="13"/>
      <c r="B391" s="13"/>
      <c r="C391" s="13"/>
    </row>
    <row r="392" spans="1:3" ht="14.25">
      <c r="A392" s="13"/>
      <c r="B392" s="13"/>
      <c r="C392" s="13"/>
    </row>
    <row r="393" spans="1:3" ht="14.25">
      <c r="A393" s="13"/>
      <c r="B393" s="13"/>
      <c r="C393" s="13"/>
    </row>
    <row r="394" spans="1:3" ht="14.25">
      <c r="A394" s="13"/>
      <c r="B394" s="13"/>
      <c r="C394" s="13"/>
    </row>
    <row r="395" spans="1:3" ht="14.25">
      <c r="A395" s="13"/>
      <c r="B395" s="13"/>
      <c r="C395" s="13"/>
    </row>
    <row r="396" spans="1:3" ht="14.25">
      <c r="A396" s="13"/>
      <c r="B396" s="13"/>
      <c r="C396" s="13"/>
    </row>
    <row r="397" spans="1:3" ht="14.25">
      <c r="A397" s="13"/>
      <c r="B397" s="13"/>
      <c r="C397" s="13"/>
    </row>
    <row r="398" spans="1:3" ht="14.25">
      <c r="A398" s="13"/>
      <c r="B398" s="13"/>
      <c r="C398" s="13"/>
    </row>
    <row r="399" spans="1:3" ht="14.25">
      <c r="A399" s="13"/>
      <c r="B399" s="13"/>
      <c r="C399" s="13"/>
    </row>
    <row r="400" spans="1:3" ht="14.25">
      <c r="A400" s="13"/>
      <c r="B400" s="13"/>
      <c r="C400" s="13"/>
    </row>
    <row r="401" spans="1:3" ht="14.25">
      <c r="A401" s="13"/>
      <c r="B401" s="13"/>
      <c r="C401" s="13"/>
    </row>
    <row r="402" spans="1:3" ht="14.25">
      <c r="A402" s="13"/>
      <c r="B402" s="13"/>
      <c r="C402" s="13"/>
    </row>
    <row r="403" spans="1:3" ht="14.25">
      <c r="A403" s="13"/>
      <c r="B403" s="13"/>
      <c r="C403" s="13"/>
    </row>
    <row r="404" spans="1:3" ht="14.25">
      <c r="A404" s="13"/>
      <c r="B404" s="13"/>
      <c r="C404" s="13"/>
    </row>
    <row r="405" spans="1:3" ht="14.25">
      <c r="A405" s="13"/>
      <c r="B405" s="13"/>
      <c r="C405" s="13"/>
    </row>
    <row r="406" spans="1:3" ht="14.25">
      <c r="A406" s="13"/>
      <c r="B406" s="13"/>
      <c r="C406" s="13"/>
    </row>
    <row r="407" spans="1:3" ht="14.25">
      <c r="A407" s="13"/>
      <c r="B407" s="13"/>
      <c r="C407" s="13"/>
    </row>
    <row r="408" spans="1:3" ht="14.25">
      <c r="A408" s="13"/>
      <c r="B408" s="13"/>
      <c r="C408" s="13"/>
    </row>
    <row r="409" spans="1:3" ht="14.25">
      <c r="A409" s="13"/>
      <c r="B409" s="13"/>
      <c r="C409" s="13"/>
    </row>
    <row r="410" spans="1:3" ht="14.25">
      <c r="A410" s="13"/>
      <c r="B410" s="13"/>
      <c r="C410" s="13"/>
    </row>
    <row r="411" spans="1:3" ht="14.25">
      <c r="A411" s="13"/>
      <c r="B411" s="13"/>
      <c r="C411" s="13"/>
    </row>
    <row r="412" spans="1:3" ht="14.25">
      <c r="A412" s="13"/>
      <c r="B412" s="13"/>
      <c r="C412" s="13"/>
    </row>
    <row r="413" spans="1:3" ht="14.25">
      <c r="A413" s="13"/>
      <c r="B413" s="13"/>
      <c r="C413" s="13"/>
    </row>
    <row r="414" spans="1:3" ht="14.25">
      <c r="A414" s="13"/>
      <c r="B414" s="13"/>
      <c r="C414" s="13"/>
    </row>
    <row r="415" spans="1:3" ht="14.25">
      <c r="A415" s="13"/>
      <c r="B415" s="13"/>
      <c r="C415" s="13"/>
    </row>
    <row r="416" spans="1:3" ht="14.25">
      <c r="A416" s="13"/>
      <c r="B416" s="13"/>
      <c r="C416" s="13"/>
    </row>
    <row r="417" spans="1:3" ht="14.25">
      <c r="A417" s="13"/>
      <c r="B417" s="13"/>
      <c r="C417" s="13"/>
    </row>
    <row r="418" spans="1:3" ht="14.25">
      <c r="A418" s="13"/>
      <c r="B418" s="13"/>
      <c r="C418" s="13"/>
    </row>
    <row r="419" spans="1:3" ht="14.25">
      <c r="A419" s="13"/>
      <c r="B419" s="13"/>
      <c r="C419" s="13"/>
    </row>
    <row r="420" spans="1:3" ht="14.25">
      <c r="A420" s="13"/>
      <c r="B420" s="13"/>
      <c r="C420" s="13"/>
    </row>
    <row r="421" spans="1:3" ht="14.25">
      <c r="A421" s="13"/>
      <c r="B421" s="13"/>
      <c r="C421" s="13"/>
    </row>
    <row r="422" spans="1:3" ht="14.25">
      <c r="A422" s="13"/>
      <c r="B422" s="13"/>
      <c r="C422" s="13"/>
    </row>
    <row r="423" spans="1:3" ht="14.25">
      <c r="A423" s="13"/>
      <c r="B423" s="13"/>
      <c r="C423" s="13"/>
    </row>
    <row r="424" spans="1:3" ht="14.25">
      <c r="A424" s="13"/>
      <c r="B424" s="13"/>
      <c r="C424" s="13"/>
    </row>
    <row r="425" spans="1:3" ht="14.25">
      <c r="A425" s="13"/>
      <c r="B425" s="13"/>
      <c r="C425" s="13"/>
    </row>
    <row r="426" spans="1:3" ht="14.25">
      <c r="A426" s="13"/>
      <c r="B426" s="13"/>
      <c r="C426" s="13"/>
    </row>
    <row r="427" spans="1:3" ht="14.25">
      <c r="A427" s="13"/>
      <c r="B427" s="13"/>
      <c r="C427" s="13"/>
    </row>
    <row r="428" spans="1:3" ht="14.25">
      <c r="A428" s="13"/>
      <c r="B428" s="13"/>
      <c r="C428" s="13"/>
    </row>
    <row r="429" spans="1:3" ht="14.25">
      <c r="A429" s="13"/>
      <c r="B429" s="13"/>
      <c r="C429" s="13"/>
    </row>
    <row r="430" spans="1:3" ht="14.25">
      <c r="A430" s="13"/>
      <c r="B430" s="13"/>
      <c r="C430" s="13"/>
    </row>
    <row r="431" spans="1:3" ht="14.25">
      <c r="A431" s="13"/>
      <c r="B431" s="13"/>
      <c r="C431" s="13"/>
    </row>
    <row r="432" spans="1:3" ht="14.25">
      <c r="A432" s="13"/>
      <c r="B432" s="13"/>
      <c r="C432" s="13"/>
    </row>
    <row r="433" spans="1:3" ht="14.25">
      <c r="A433" s="13"/>
      <c r="B433" s="13"/>
      <c r="C433" s="13"/>
    </row>
    <row r="434" spans="1:3" ht="14.25">
      <c r="A434" s="13"/>
      <c r="B434" s="13"/>
      <c r="C434" s="13"/>
    </row>
    <row r="435" spans="1:3" ht="14.25">
      <c r="A435" s="13"/>
      <c r="B435" s="13"/>
      <c r="C435" s="13"/>
    </row>
    <row r="436" spans="1:3" ht="14.25">
      <c r="A436" s="13"/>
      <c r="B436" s="13"/>
      <c r="C436" s="13"/>
    </row>
    <row r="437" spans="1:3" ht="14.25">
      <c r="A437" s="13"/>
      <c r="B437" s="13"/>
      <c r="C437" s="13"/>
    </row>
    <row r="438" spans="1:3" ht="14.25">
      <c r="A438" s="13"/>
      <c r="B438" s="13"/>
      <c r="C438" s="13"/>
    </row>
    <row r="439" spans="1:3" ht="14.25">
      <c r="A439" s="13"/>
      <c r="B439" s="13"/>
      <c r="C439" s="13"/>
    </row>
    <row r="440" spans="1:3" ht="14.25">
      <c r="A440" s="13"/>
      <c r="B440" s="13"/>
      <c r="C440" s="13"/>
    </row>
    <row r="441" spans="1:3" ht="14.25">
      <c r="A441" s="13"/>
      <c r="B441" s="13"/>
      <c r="C441" s="13"/>
    </row>
    <row r="442" spans="1:3" ht="14.25">
      <c r="A442" s="13"/>
      <c r="B442" s="13"/>
      <c r="C442" s="13"/>
    </row>
    <row r="443" spans="1:3" ht="14.25">
      <c r="A443" s="13"/>
      <c r="B443" s="13"/>
      <c r="C443" s="13"/>
    </row>
    <row r="444" spans="1:3" ht="14.25">
      <c r="A444" s="13"/>
      <c r="B444" s="13"/>
      <c r="C444" s="13"/>
    </row>
    <row r="445" spans="1:3" ht="14.25">
      <c r="A445" s="13"/>
      <c r="B445" s="13"/>
      <c r="C445" s="13"/>
    </row>
    <row r="446" spans="1:3" ht="14.25">
      <c r="A446" s="13"/>
      <c r="B446" s="13"/>
      <c r="C446" s="13"/>
    </row>
    <row r="447" spans="1:3" ht="14.25">
      <c r="A447" s="13"/>
      <c r="B447" s="13"/>
      <c r="C447" s="13"/>
    </row>
    <row r="448" spans="1:3" ht="14.25">
      <c r="A448" s="13"/>
      <c r="B448" s="13"/>
      <c r="C448" s="13"/>
    </row>
    <row r="449" spans="1:3" ht="14.25">
      <c r="A449" s="13"/>
      <c r="B449" s="13"/>
      <c r="C449" s="13"/>
    </row>
    <row r="450" spans="1:3" ht="14.25">
      <c r="A450" s="13"/>
      <c r="B450" s="13"/>
      <c r="C450" s="13"/>
    </row>
    <row r="451" spans="1:3" ht="14.25">
      <c r="A451" s="13"/>
      <c r="B451" s="13"/>
      <c r="C451" s="13"/>
    </row>
    <row r="452" spans="1:3" ht="14.25">
      <c r="A452" s="13"/>
      <c r="B452" s="13"/>
      <c r="C452" s="13"/>
    </row>
    <row r="453" spans="1:3" ht="14.25">
      <c r="A453" s="13"/>
      <c r="B453" s="13"/>
      <c r="C453" s="13"/>
    </row>
    <row r="454" spans="1:3" ht="14.25">
      <c r="A454" s="13"/>
      <c r="B454" s="13"/>
      <c r="C454" s="13"/>
    </row>
    <row r="455" spans="1:3" ht="14.25">
      <c r="A455" s="13"/>
      <c r="B455" s="13"/>
      <c r="C455" s="13"/>
    </row>
    <row r="456" spans="1:3" ht="14.25">
      <c r="A456" s="13"/>
      <c r="B456" s="13"/>
      <c r="C456" s="13"/>
    </row>
    <row r="457" spans="1:3" ht="14.25">
      <c r="A457" s="13"/>
      <c r="B457" s="13"/>
      <c r="C457" s="13"/>
    </row>
    <row r="458" spans="1:3" ht="14.25">
      <c r="A458" s="13"/>
      <c r="B458" s="13"/>
      <c r="C458" s="13"/>
    </row>
    <row r="459" spans="1:3" ht="14.25">
      <c r="A459" s="13"/>
      <c r="B459" s="13"/>
      <c r="C459" s="13"/>
    </row>
    <row r="460" spans="1:3" ht="14.25">
      <c r="A460" s="13"/>
      <c r="B460" s="13"/>
      <c r="C460" s="13"/>
    </row>
    <row r="461" spans="1:3" ht="14.25">
      <c r="A461" s="13"/>
      <c r="B461" s="13"/>
      <c r="C461" s="13"/>
    </row>
    <row r="462" spans="1:3" ht="14.25">
      <c r="A462" s="13"/>
      <c r="B462" s="13"/>
      <c r="C462" s="13"/>
    </row>
    <row r="463" spans="1:3" ht="14.25">
      <c r="A463" s="13"/>
      <c r="B463" s="13"/>
      <c r="C463" s="13"/>
    </row>
    <row r="464" spans="1:3" ht="14.25">
      <c r="A464" s="13"/>
      <c r="B464" s="13"/>
      <c r="C464" s="13"/>
    </row>
    <row r="465" spans="1:3" ht="14.25">
      <c r="A465" s="13"/>
      <c r="B465" s="13"/>
      <c r="C465" s="13"/>
    </row>
    <row r="466" spans="1:3" ht="14.25">
      <c r="A466" s="13"/>
      <c r="B466" s="13"/>
      <c r="C466" s="13"/>
    </row>
    <row r="467" spans="1:3" ht="14.25">
      <c r="A467" s="13"/>
      <c r="B467" s="13"/>
      <c r="C467" s="13"/>
    </row>
    <row r="468" spans="1:3" ht="14.25">
      <c r="A468" s="13"/>
      <c r="B468" s="13"/>
      <c r="C468" s="13"/>
    </row>
    <row r="469" spans="1:3" ht="14.25">
      <c r="A469" s="13"/>
      <c r="B469" s="13"/>
      <c r="C469" s="13"/>
    </row>
    <row r="470" spans="1:3" ht="14.25">
      <c r="A470" s="13"/>
      <c r="B470" s="13"/>
      <c r="C470" s="13"/>
    </row>
    <row r="471" spans="1:3" ht="14.25">
      <c r="A471" s="13"/>
      <c r="B471" s="13"/>
      <c r="C471" s="13"/>
    </row>
    <row r="472" spans="1:3" ht="14.25">
      <c r="A472" s="13"/>
      <c r="B472" s="13"/>
      <c r="C472" s="13"/>
    </row>
    <row r="473" spans="1:3" ht="14.25">
      <c r="A473" s="13"/>
      <c r="B473" s="13"/>
      <c r="C473" s="13"/>
    </row>
    <row r="474" spans="1:3" ht="14.25">
      <c r="A474" s="13"/>
      <c r="B474" s="13"/>
      <c r="C474" s="13"/>
    </row>
    <row r="475" spans="1:3" ht="14.25">
      <c r="A475" s="13"/>
      <c r="B475" s="13"/>
      <c r="C475" s="13"/>
    </row>
    <row r="476" spans="1:3" ht="14.25">
      <c r="A476" s="13"/>
      <c r="B476" s="13"/>
      <c r="C476" s="13"/>
    </row>
    <row r="477" spans="1:3" ht="14.25">
      <c r="A477" s="13"/>
      <c r="B477" s="13"/>
      <c r="C477" s="13"/>
    </row>
    <row r="478" spans="1:3" ht="14.25">
      <c r="A478" s="13"/>
      <c r="B478" s="13"/>
      <c r="C478" s="13"/>
    </row>
    <row r="479" spans="1:3" ht="14.25">
      <c r="A479" s="13"/>
      <c r="B479" s="13"/>
      <c r="C479" s="13"/>
    </row>
    <row r="480" spans="1:3" ht="14.25">
      <c r="A480" s="13"/>
      <c r="B480" s="13"/>
      <c r="C480" s="13"/>
    </row>
    <row r="481" spans="1:3" ht="14.25">
      <c r="A481" s="13"/>
      <c r="B481" s="13"/>
      <c r="C481" s="13"/>
    </row>
    <row r="482" spans="1:3" ht="14.25">
      <c r="A482" s="13"/>
      <c r="B482" s="13"/>
      <c r="C482" s="13"/>
    </row>
    <row r="483" spans="1:3" ht="14.25">
      <c r="A483" s="13"/>
      <c r="B483" s="13"/>
      <c r="C483" s="13"/>
    </row>
    <row r="484" spans="1:3" ht="14.25">
      <c r="A484" s="13"/>
      <c r="B484" s="13"/>
      <c r="C484" s="13"/>
    </row>
    <row r="485" spans="1:3" ht="14.25">
      <c r="A485" s="13"/>
      <c r="B485" s="13"/>
      <c r="C485" s="13"/>
    </row>
    <row r="486" spans="1:3" ht="14.25">
      <c r="A486" s="13"/>
      <c r="B486" s="13"/>
      <c r="C486" s="13"/>
    </row>
    <row r="487" spans="1:3" ht="14.25">
      <c r="A487" s="13"/>
      <c r="B487" s="13"/>
      <c r="C487" s="13"/>
    </row>
    <row r="488" spans="1:3" ht="14.25">
      <c r="A488" s="13"/>
      <c r="B488" s="13"/>
      <c r="C488" s="13"/>
    </row>
    <row r="489" spans="1:3" ht="14.25">
      <c r="A489" s="13"/>
      <c r="B489" s="13"/>
      <c r="C489" s="13"/>
    </row>
    <row r="490" spans="1:3" ht="14.25">
      <c r="A490" s="13"/>
      <c r="B490" s="13"/>
      <c r="C490" s="13"/>
    </row>
    <row r="491" spans="1:3" ht="14.25">
      <c r="A491" s="13"/>
      <c r="B491" s="13"/>
      <c r="C491" s="13"/>
    </row>
    <row r="492" spans="1:3" ht="14.25">
      <c r="A492" s="13"/>
      <c r="B492" s="13"/>
      <c r="C492" s="13"/>
    </row>
    <row r="493" spans="1:3" ht="14.25">
      <c r="A493" s="13"/>
      <c r="B493" s="13"/>
      <c r="C493" s="13"/>
    </row>
    <row r="494" spans="1:3" ht="14.25">
      <c r="A494" s="13"/>
      <c r="B494" s="13"/>
      <c r="C494" s="13"/>
    </row>
    <row r="495" spans="1:3" ht="14.25">
      <c r="A495" s="13"/>
      <c r="B495" s="13"/>
      <c r="C495" s="13"/>
    </row>
    <row r="496" spans="1:3" ht="14.25">
      <c r="A496" s="13"/>
      <c r="B496" s="13"/>
      <c r="C496" s="13"/>
    </row>
    <row r="497" spans="1:3" ht="14.25">
      <c r="A497" s="13"/>
      <c r="B497" s="13"/>
      <c r="C497" s="13"/>
    </row>
    <row r="498" spans="1:3" ht="14.25">
      <c r="A498" s="13"/>
      <c r="B498" s="13"/>
      <c r="C498" s="13"/>
    </row>
    <row r="499" spans="1:3" ht="14.25">
      <c r="A499" s="13"/>
      <c r="B499" s="13"/>
      <c r="C499" s="13"/>
    </row>
    <row r="500" spans="1:3" ht="14.25">
      <c r="A500" s="13"/>
      <c r="B500" s="13"/>
      <c r="C500" s="13"/>
    </row>
    <row r="501" spans="1:3" ht="14.25">
      <c r="A501" s="13"/>
      <c r="B501" s="13"/>
      <c r="C501" s="13"/>
    </row>
    <row r="502" spans="1:3" ht="14.25">
      <c r="A502" s="13"/>
      <c r="B502" s="13"/>
      <c r="C502" s="13"/>
    </row>
    <row r="503" spans="1:3" ht="14.25">
      <c r="A503" s="13"/>
      <c r="B503" s="13"/>
      <c r="C503" s="13"/>
    </row>
    <row r="504" spans="1:3" ht="14.25">
      <c r="A504" s="13"/>
      <c r="B504" s="13"/>
      <c r="C504" s="13"/>
    </row>
    <row r="505" spans="1:3" ht="14.25">
      <c r="A505" s="13"/>
      <c r="B505" s="13"/>
      <c r="C505" s="13"/>
    </row>
    <row r="506" spans="1:3" ht="14.25">
      <c r="A506" s="13"/>
      <c r="B506" s="13"/>
      <c r="C506" s="13"/>
    </row>
    <row r="507" spans="1:3" ht="14.25">
      <c r="A507" s="13"/>
      <c r="B507" s="13"/>
      <c r="C507" s="13"/>
    </row>
    <row r="508" spans="1:3" ht="14.25">
      <c r="A508" s="13"/>
      <c r="B508" s="13"/>
      <c r="C508" s="13"/>
    </row>
    <row r="509" spans="1:3" ht="14.25">
      <c r="A509" s="13"/>
      <c r="B509" s="13"/>
      <c r="C509" s="13"/>
    </row>
    <row r="510" spans="1:3" ht="14.25">
      <c r="A510" s="13"/>
      <c r="B510" s="13"/>
      <c r="C510" s="13"/>
    </row>
    <row r="511" spans="1:3" ht="14.25">
      <c r="A511" s="13"/>
      <c r="B511" s="13"/>
      <c r="C511" s="13"/>
    </row>
    <row r="512" spans="1:3" ht="14.25">
      <c r="A512" s="13"/>
      <c r="B512" s="13"/>
      <c r="C512" s="13"/>
    </row>
    <row r="513" spans="1:3" ht="14.25">
      <c r="A513" s="13"/>
      <c r="B513" s="13"/>
      <c r="C513" s="13"/>
    </row>
    <row r="514" spans="1:3" ht="14.25">
      <c r="A514" s="13"/>
      <c r="B514" s="13"/>
      <c r="C514" s="13"/>
    </row>
    <row r="515" spans="1:3" ht="14.25">
      <c r="A515" s="13"/>
      <c r="B515" s="13"/>
      <c r="C515" s="13"/>
    </row>
    <row r="516" spans="1:3" ht="14.25">
      <c r="A516" s="13"/>
      <c r="B516" s="13"/>
      <c r="C516" s="13"/>
    </row>
    <row r="517" spans="1:3" ht="14.25">
      <c r="A517" s="13"/>
      <c r="B517" s="13"/>
      <c r="C517" s="13"/>
    </row>
    <row r="518" spans="1:3" ht="14.25">
      <c r="A518" s="13"/>
      <c r="B518" s="13"/>
      <c r="C518" s="13"/>
    </row>
    <row r="519" spans="1:3" ht="14.25">
      <c r="A519" s="13"/>
      <c r="B519" s="13"/>
      <c r="C519" s="13"/>
    </row>
    <row r="520" spans="1:3" ht="14.25">
      <c r="A520" s="13"/>
      <c r="B520" s="13"/>
      <c r="C520" s="13"/>
    </row>
    <row r="521" spans="1:3" ht="14.25">
      <c r="A521" s="13"/>
      <c r="B521" s="13"/>
      <c r="C521" s="13"/>
    </row>
    <row r="522" spans="1:3" ht="14.25">
      <c r="A522" s="13"/>
      <c r="B522" s="13"/>
      <c r="C522" s="13"/>
    </row>
    <row r="523" spans="1:3" ht="14.25">
      <c r="A523" s="13"/>
      <c r="B523" s="13"/>
      <c r="C523" s="13"/>
    </row>
    <row r="524" spans="1:3" ht="14.25">
      <c r="A524" s="13"/>
      <c r="B524" s="13"/>
      <c r="C524" s="13"/>
    </row>
    <row r="525" spans="1:3" ht="14.25">
      <c r="A525" s="13"/>
      <c r="B525" s="13"/>
      <c r="C525" s="13"/>
    </row>
    <row r="526" spans="1:3" ht="14.25">
      <c r="A526" s="13"/>
      <c r="B526" s="13"/>
      <c r="C526" s="13"/>
    </row>
    <row r="527" spans="1:3" ht="14.25">
      <c r="A527" s="13"/>
      <c r="B527" s="13"/>
      <c r="C527" s="13"/>
    </row>
    <row r="528" spans="1:3" ht="14.25">
      <c r="A528" s="13"/>
      <c r="B528" s="13"/>
      <c r="C528" s="13"/>
    </row>
    <row r="529" spans="1:3" ht="14.25">
      <c r="A529" s="13"/>
      <c r="B529" s="13"/>
      <c r="C529" s="13"/>
    </row>
    <row r="530" spans="1:3" ht="14.25">
      <c r="A530" s="13"/>
      <c r="B530" s="13"/>
      <c r="C530" s="13"/>
    </row>
    <row r="531" spans="1:3" ht="14.25">
      <c r="A531" s="13"/>
      <c r="B531" s="13"/>
      <c r="C531" s="13"/>
    </row>
    <row r="532" spans="1:3" ht="14.25">
      <c r="A532" s="13"/>
      <c r="B532" s="13"/>
      <c r="C532" s="13"/>
    </row>
    <row r="533" spans="1:3" ht="14.25">
      <c r="A533" s="13"/>
      <c r="B533" s="13"/>
      <c r="C533" s="13"/>
    </row>
    <row r="534" spans="1:3" ht="14.25">
      <c r="A534" s="13"/>
      <c r="B534" s="13"/>
      <c r="C534" s="13"/>
    </row>
    <row r="535" spans="1:3" ht="14.25">
      <c r="A535" s="13"/>
      <c r="B535" s="13"/>
      <c r="C535" s="13"/>
    </row>
    <row r="536" spans="1:3" ht="14.25">
      <c r="A536" s="13"/>
      <c r="B536" s="13"/>
      <c r="C536" s="13"/>
    </row>
    <row r="537" spans="1:3" ht="14.25">
      <c r="A537" s="13"/>
      <c r="B537" s="13"/>
      <c r="C537" s="13"/>
    </row>
    <row r="538" spans="1:3" ht="14.25">
      <c r="A538" s="13"/>
      <c r="B538" s="13"/>
      <c r="C538" s="13"/>
    </row>
    <row r="539" spans="1:3" ht="14.25">
      <c r="A539" s="13"/>
      <c r="B539" s="13"/>
      <c r="C539" s="13"/>
    </row>
    <row r="540" spans="1:3" ht="14.25">
      <c r="A540" s="13"/>
      <c r="B540" s="13"/>
      <c r="C540" s="13"/>
    </row>
    <row r="541" spans="1:3" ht="14.25">
      <c r="A541" s="13"/>
      <c r="B541" s="13"/>
      <c r="C541" s="13"/>
    </row>
    <row r="542" spans="1:3" ht="14.25">
      <c r="A542" s="13"/>
      <c r="B542" s="13"/>
      <c r="C542" s="13"/>
    </row>
    <row r="543" spans="1:3" ht="14.25">
      <c r="A543" s="13"/>
      <c r="B543" s="13"/>
      <c r="C543" s="13"/>
    </row>
    <row r="544" spans="1:3" ht="14.25">
      <c r="A544" s="13"/>
      <c r="B544" s="13"/>
      <c r="C544" s="13"/>
    </row>
    <row r="545" spans="1:3" ht="14.25">
      <c r="A545" s="13"/>
      <c r="B545" s="13"/>
      <c r="C545" s="13"/>
    </row>
    <row r="546" spans="1:3" ht="14.25">
      <c r="A546" s="13"/>
      <c r="B546" s="13"/>
      <c r="C546" s="13"/>
    </row>
    <row r="547" spans="1:3" ht="14.25">
      <c r="A547" s="13"/>
      <c r="B547" s="13"/>
      <c r="C547" s="13"/>
    </row>
    <row r="548" spans="1:3" ht="14.25">
      <c r="A548" s="13"/>
      <c r="B548" s="13"/>
      <c r="C548" s="13"/>
    </row>
    <row r="549" spans="1:3" ht="14.25">
      <c r="A549" s="13"/>
      <c r="B549" s="13"/>
      <c r="C549" s="13"/>
    </row>
    <row r="550" spans="1:3" ht="14.25">
      <c r="A550" s="13"/>
      <c r="B550" s="13"/>
      <c r="C550" s="13"/>
    </row>
    <row r="551" spans="1:3" ht="14.25">
      <c r="A551" s="13"/>
      <c r="B551" s="13"/>
      <c r="C551" s="13"/>
    </row>
    <row r="552" spans="1:3" ht="14.25">
      <c r="A552" s="13"/>
      <c r="B552" s="13"/>
      <c r="C552" s="13"/>
    </row>
    <row r="553" spans="1:3" ht="14.25">
      <c r="A553" s="13"/>
      <c r="B553" s="13"/>
      <c r="C553" s="13"/>
    </row>
    <row r="554" spans="1:3" ht="14.25">
      <c r="A554" s="13"/>
      <c r="B554" s="13"/>
      <c r="C554" s="13"/>
    </row>
    <row r="555" spans="1:3" ht="14.25">
      <c r="A555" s="13"/>
      <c r="B555" s="13"/>
      <c r="C555" s="13"/>
    </row>
    <row r="556" spans="1:3" ht="14.25">
      <c r="A556" s="13"/>
      <c r="B556" s="13"/>
      <c r="C556" s="13"/>
    </row>
    <row r="557" spans="1:3" ht="14.25">
      <c r="A557" s="13"/>
      <c r="B557" s="13"/>
      <c r="C557" s="13"/>
    </row>
    <row r="558" spans="1:3" ht="14.25">
      <c r="A558" s="13"/>
      <c r="B558" s="13"/>
      <c r="C558" s="13"/>
    </row>
    <row r="559" spans="1:3" ht="14.25">
      <c r="A559" s="13"/>
      <c r="B559" s="13"/>
      <c r="C559" s="13"/>
    </row>
    <row r="560" spans="1:3" ht="14.25">
      <c r="A560" s="13"/>
      <c r="B560" s="13"/>
      <c r="C560" s="13"/>
    </row>
    <row r="561" spans="1:3" ht="14.25">
      <c r="A561" s="13"/>
      <c r="B561" s="13"/>
      <c r="C561" s="13"/>
    </row>
    <row r="562" spans="1:3" ht="14.25">
      <c r="A562" s="13"/>
      <c r="B562" s="13"/>
      <c r="C562" s="13"/>
    </row>
    <row r="563" spans="1:3" ht="14.25">
      <c r="A563" s="13"/>
      <c r="B563" s="13"/>
      <c r="C563" s="13"/>
    </row>
    <row r="564" spans="1:3" ht="14.25">
      <c r="A564" s="13"/>
      <c r="B564" s="13"/>
      <c r="C564" s="13"/>
    </row>
    <row r="565" spans="1:3" ht="14.25">
      <c r="A565" s="13"/>
      <c r="B565" s="13"/>
      <c r="C565" s="13"/>
    </row>
    <row r="566" spans="1:3" ht="14.25">
      <c r="A566" s="13"/>
      <c r="B566" s="13"/>
      <c r="C566" s="13"/>
    </row>
    <row r="567" spans="1:3" ht="14.25">
      <c r="A567" s="13"/>
      <c r="B567" s="13"/>
      <c r="C567" s="13"/>
    </row>
    <row r="568" spans="1:3" ht="14.25">
      <c r="A568" s="13"/>
      <c r="B568" s="13"/>
      <c r="C568" s="13"/>
    </row>
    <row r="569" spans="1:3" ht="14.25">
      <c r="A569" s="13"/>
      <c r="B569" s="13"/>
      <c r="C569" s="13"/>
    </row>
    <row r="570" spans="1:3" ht="14.25">
      <c r="A570" s="13"/>
      <c r="B570" s="13"/>
      <c r="C570" s="13"/>
    </row>
    <row r="571" spans="1:3" ht="14.25">
      <c r="A571" s="13"/>
      <c r="B571" s="13"/>
      <c r="C571" s="13"/>
    </row>
    <row r="572" spans="1:3" ht="14.25">
      <c r="A572" s="13"/>
      <c r="B572" s="13"/>
      <c r="C572" s="13"/>
    </row>
    <row r="573" spans="1:3" ht="14.25">
      <c r="A573" s="13"/>
      <c r="B573" s="13"/>
      <c r="C573" s="13"/>
    </row>
    <row r="574" spans="1:3" ht="14.25">
      <c r="A574" s="13"/>
      <c r="B574" s="13"/>
      <c r="C574" s="13"/>
    </row>
    <row r="575" spans="1:3" ht="14.25">
      <c r="A575" s="13"/>
      <c r="B575" s="13"/>
      <c r="C575" s="13"/>
    </row>
    <row r="576" spans="1:3" ht="14.25">
      <c r="A576" s="13"/>
      <c r="B576" s="13"/>
      <c r="C576" s="13"/>
    </row>
    <row r="577" spans="1:3" ht="14.25">
      <c r="A577" s="13"/>
      <c r="B577" s="13"/>
      <c r="C577" s="13"/>
    </row>
    <row r="578" spans="1:3" ht="14.25">
      <c r="A578" s="13"/>
      <c r="B578" s="13"/>
      <c r="C578" s="13"/>
    </row>
    <row r="579" spans="1:3" ht="14.25">
      <c r="A579" s="13"/>
      <c r="B579" s="13"/>
      <c r="C579" s="13"/>
    </row>
    <row r="580" spans="1:3" ht="14.25">
      <c r="A580" s="13"/>
      <c r="B580" s="13"/>
      <c r="C580" s="13"/>
    </row>
    <row r="581" spans="1:3" ht="14.25">
      <c r="A581" s="13"/>
      <c r="B581" s="13"/>
      <c r="C581" s="13"/>
    </row>
    <row r="582" spans="1:3" ht="14.25">
      <c r="A582" s="13"/>
      <c r="B582" s="13"/>
      <c r="C582" s="13"/>
    </row>
    <row r="583" spans="1:3" ht="14.25">
      <c r="A583" s="13"/>
      <c r="B583" s="13"/>
      <c r="C583" s="13"/>
    </row>
    <row r="584" spans="1:3" ht="14.25">
      <c r="A584" s="13"/>
      <c r="B584" s="13"/>
      <c r="C584" s="13"/>
    </row>
    <row r="585" spans="1:3" ht="14.25">
      <c r="A585" s="13"/>
      <c r="B585" s="13"/>
      <c r="C585" s="13"/>
    </row>
    <row r="586" spans="1:3" ht="14.25">
      <c r="A586" s="13"/>
      <c r="B586" s="13"/>
      <c r="C586" s="13"/>
    </row>
    <row r="587" spans="1:3" ht="14.25">
      <c r="A587" s="13"/>
      <c r="B587" s="13"/>
      <c r="C587" s="13"/>
    </row>
    <row r="588" spans="1:3" ht="14.25">
      <c r="A588" s="13"/>
      <c r="B588" s="13"/>
      <c r="C588" s="13"/>
    </row>
    <row r="589" spans="1:3" ht="14.25">
      <c r="A589" s="13"/>
      <c r="B589" s="13"/>
      <c r="C589" s="13"/>
    </row>
    <row r="590" spans="1:3" ht="14.25">
      <c r="A590" s="13"/>
      <c r="B590" s="13"/>
      <c r="C590" s="13"/>
    </row>
    <row r="591" spans="1:3" ht="14.25">
      <c r="A591" s="13"/>
      <c r="B591" s="13"/>
      <c r="C591" s="13"/>
    </row>
    <row r="592" spans="1:3" ht="14.25">
      <c r="A592" s="13"/>
      <c r="B592" s="13"/>
      <c r="C592" s="13"/>
    </row>
    <row r="593" spans="1:3" ht="14.25">
      <c r="A593" s="13"/>
      <c r="B593" s="13"/>
      <c r="C593" s="13"/>
    </row>
    <row r="594" spans="1:3" ht="14.25">
      <c r="A594" s="13"/>
      <c r="B594" s="13"/>
      <c r="C594" s="13"/>
    </row>
    <row r="595" spans="1:3" ht="14.25">
      <c r="A595" s="13"/>
      <c r="B595" s="13"/>
      <c r="C595" s="13"/>
    </row>
    <row r="596" spans="1:3" ht="14.25">
      <c r="A596" s="13"/>
      <c r="B596" s="13"/>
      <c r="C596" s="13"/>
    </row>
    <row r="597" spans="1:3" ht="14.25">
      <c r="A597" s="13"/>
      <c r="B597" s="13"/>
      <c r="C597" s="13"/>
    </row>
    <row r="598" spans="1:3" ht="14.25">
      <c r="A598" s="13"/>
      <c r="B598" s="13"/>
      <c r="C598" s="13"/>
    </row>
    <row r="599" spans="1:3" ht="14.25">
      <c r="A599" s="13"/>
      <c r="B599" s="13"/>
      <c r="C599" s="13"/>
    </row>
    <row r="600" spans="1:3" ht="14.25">
      <c r="A600" s="13"/>
      <c r="B600" s="13"/>
      <c r="C600" s="13"/>
    </row>
    <row r="601" spans="1:3" ht="14.25">
      <c r="A601" s="13"/>
      <c r="B601" s="13"/>
      <c r="C601" s="13"/>
    </row>
    <row r="602" spans="1:3" ht="14.25">
      <c r="A602" s="13"/>
      <c r="B602" s="13"/>
      <c r="C602" s="13"/>
    </row>
    <row r="603" spans="1:3" ht="14.25">
      <c r="A603" s="13"/>
      <c r="B603" s="13"/>
      <c r="C603" s="13"/>
    </row>
    <row r="604" spans="1:3" ht="14.25">
      <c r="A604" s="13"/>
      <c r="B604" s="13"/>
      <c r="C604" s="13"/>
    </row>
    <row r="605" spans="1:3" ht="14.25">
      <c r="A605" s="13"/>
      <c r="B605" s="13"/>
      <c r="C605" s="13"/>
    </row>
    <row r="606" spans="1:3" ht="14.25">
      <c r="A606" s="13"/>
      <c r="B606" s="13"/>
      <c r="C606" s="13"/>
    </row>
    <row r="607" spans="1:3" ht="14.25">
      <c r="A607" s="13"/>
      <c r="B607" s="13"/>
      <c r="C607" s="13"/>
    </row>
    <row r="608" spans="1:3" ht="14.25">
      <c r="A608" s="13"/>
      <c r="B608" s="13"/>
      <c r="C608" s="13"/>
    </row>
    <row r="609" spans="1:3" ht="14.25">
      <c r="A609" s="13"/>
      <c r="B609" s="13"/>
      <c r="C609" s="13"/>
    </row>
    <row r="610" spans="1:3" ht="14.25">
      <c r="A610" s="13"/>
      <c r="B610" s="13"/>
      <c r="C610" s="13"/>
    </row>
    <row r="611" spans="1:3" ht="14.25">
      <c r="A611" s="13"/>
      <c r="B611" s="13"/>
      <c r="C611" s="13"/>
    </row>
    <row r="612" spans="1:3" ht="14.25">
      <c r="A612" s="13"/>
      <c r="B612" s="13"/>
      <c r="C612" s="13"/>
    </row>
    <row r="613" spans="1:3" ht="14.25">
      <c r="A613" s="13"/>
      <c r="B613" s="13"/>
      <c r="C613" s="13"/>
    </row>
    <row r="614" spans="1:3" ht="14.25">
      <c r="A614" s="13"/>
      <c r="B614" s="13"/>
      <c r="C614" s="13"/>
    </row>
    <row r="615" spans="1:3" ht="14.25">
      <c r="A615" s="13"/>
      <c r="B615" s="13"/>
      <c r="C615" s="13"/>
    </row>
    <row r="616" spans="1:3" ht="14.25">
      <c r="A616" s="13"/>
      <c r="B616" s="13"/>
      <c r="C616" s="13"/>
    </row>
    <row r="617" spans="1:3" ht="14.25">
      <c r="A617" s="13"/>
      <c r="B617" s="13"/>
      <c r="C617" s="13"/>
    </row>
    <row r="618" spans="1:3" ht="14.25">
      <c r="A618" s="13"/>
      <c r="B618" s="13"/>
      <c r="C618" s="13"/>
    </row>
    <row r="619" spans="1:3" ht="14.25">
      <c r="A619" s="13"/>
      <c r="B619" s="13"/>
      <c r="C619" s="13"/>
    </row>
    <row r="620" spans="1:3" ht="14.25">
      <c r="A620" s="13"/>
      <c r="B620" s="13"/>
      <c r="C620" s="13"/>
    </row>
    <row r="621" spans="1:3" ht="14.25">
      <c r="A621" s="13"/>
      <c r="B621" s="13"/>
      <c r="C621" s="13"/>
    </row>
    <row r="622" spans="1:3" ht="14.25">
      <c r="A622" s="13"/>
      <c r="B622" s="13"/>
      <c r="C622" s="13"/>
    </row>
    <row r="623" spans="1:3" ht="14.25">
      <c r="A623" s="13"/>
      <c r="B623" s="13"/>
      <c r="C623" s="13"/>
    </row>
    <row r="624" spans="1:3" ht="14.25">
      <c r="A624" s="13"/>
      <c r="B624" s="13"/>
      <c r="C624" s="13"/>
    </row>
    <row r="625" spans="1:3" ht="14.25">
      <c r="A625" s="13"/>
      <c r="B625" s="13"/>
      <c r="C625" s="13"/>
    </row>
    <row r="626" spans="1:3" ht="14.25">
      <c r="A626" s="13"/>
      <c r="B626" s="13"/>
      <c r="C626" s="13"/>
    </row>
    <row r="627" spans="1:3" ht="14.25">
      <c r="A627" s="13"/>
      <c r="B627" s="13"/>
      <c r="C627" s="13"/>
    </row>
    <row r="628" spans="1:3" ht="14.25">
      <c r="A628" s="13"/>
      <c r="B628" s="13"/>
      <c r="C628" s="13"/>
    </row>
    <row r="629" spans="1:3" ht="14.25">
      <c r="A629" s="13"/>
      <c r="B629" s="13"/>
      <c r="C629" s="13"/>
    </row>
    <row r="630" spans="1:3" ht="14.25">
      <c r="A630" s="13"/>
      <c r="B630" s="13"/>
      <c r="C630" s="13"/>
    </row>
    <row r="631" spans="1:3" ht="14.25">
      <c r="A631" s="13"/>
      <c r="B631" s="13"/>
      <c r="C631" s="13"/>
    </row>
    <row r="632" spans="1:3" ht="14.25">
      <c r="A632" s="13"/>
      <c r="B632" s="13"/>
      <c r="C632" s="13"/>
    </row>
    <row r="633" spans="1:3" ht="14.25">
      <c r="A633" s="13"/>
      <c r="B633" s="13"/>
      <c r="C633" s="13"/>
    </row>
    <row r="634" spans="1:3" ht="14.25">
      <c r="A634" s="13"/>
      <c r="B634" s="13"/>
      <c r="C634" s="13"/>
    </row>
    <row r="635" spans="1:3" ht="14.25">
      <c r="A635" s="13"/>
      <c r="B635" s="13"/>
      <c r="C635" s="13"/>
    </row>
    <row r="636" spans="1:3" ht="14.25">
      <c r="A636" s="13"/>
      <c r="B636" s="13"/>
      <c r="C636" s="13"/>
    </row>
    <row r="637" spans="1:3" ht="14.25">
      <c r="A637" s="13"/>
      <c r="B637" s="13"/>
      <c r="C637" s="13"/>
    </row>
    <row r="638" spans="1:3" ht="14.25">
      <c r="A638" s="13"/>
      <c r="B638" s="13"/>
      <c r="C638" s="13"/>
    </row>
    <row r="639" spans="1:3" ht="14.25">
      <c r="A639" s="13"/>
      <c r="B639" s="13"/>
      <c r="C639" s="13"/>
    </row>
    <row r="640" spans="1:3" ht="14.25">
      <c r="A640" s="13"/>
      <c r="B640" s="13"/>
      <c r="C640" s="13"/>
    </row>
    <row r="641" spans="1:3" ht="14.25">
      <c r="A641" s="13"/>
      <c r="B641" s="13"/>
      <c r="C641" s="13"/>
    </row>
    <row r="642" spans="1:3" ht="14.25">
      <c r="A642" s="13"/>
      <c r="B642" s="13"/>
      <c r="C642" s="13"/>
    </row>
    <row r="643" spans="1:3" ht="14.25">
      <c r="A643" s="13"/>
      <c r="B643" s="13"/>
      <c r="C643" s="13"/>
    </row>
    <row r="644" spans="1:3" ht="14.25">
      <c r="A644" s="13"/>
      <c r="B644" s="13"/>
      <c r="C644" s="13"/>
    </row>
    <row r="645" spans="1:3" ht="14.25">
      <c r="A645" s="13"/>
      <c r="B645" s="13"/>
      <c r="C645" s="13"/>
    </row>
    <row r="646" spans="1:3" ht="14.25">
      <c r="A646" s="13"/>
      <c r="B646" s="13"/>
      <c r="C646" s="13"/>
    </row>
    <row r="647" spans="1:3" ht="14.25">
      <c r="A647" s="13"/>
      <c r="B647" s="13"/>
      <c r="C647" s="13"/>
    </row>
    <row r="648" spans="1:3" ht="14.25">
      <c r="A648" s="13"/>
      <c r="B648" s="13"/>
      <c r="C648" s="13"/>
    </row>
    <row r="649" spans="1:3" ht="14.25">
      <c r="A649" s="13"/>
      <c r="B649" s="13"/>
      <c r="C649" s="13"/>
    </row>
    <row r="650" spans="1:3" ht="14.25">
      <c r="A650" s="13"/>
      <c r="B650" s="13"/>
      <c r="C650" s="13"/>
    </row>
    <row r="651" spans="1:3" ht="14.25">
      <c r="A651" s="13"/>
      <c r="B651" s="13"/>
      <c r="C651" s="13"/>
    </row>
  </sheetData>
  <sheetProtection selectLockedCells="1"/>
  <mergeCells count="2">
    <mergeCell ref="A3:C4"/>
    <mergeCell ref="A5:C5"/>
  </mergeCells>
  <hyperlinks>
    <hyperlink ref="A2" location="'Table of Contents'!A1" display="Back to Table of Contents"/>
  </hyperlinks>
  <printOptions/>
  <pageMargins left="0.7" right="0.7" top="0.75" bottom="0.75" header="0.3" footer="0.3"/>
  <pageSetup horizontalDpi="600" verticalDpi="600" orientation="portrait" r:id="rId1"/>
  <headerFooter>
    <oddFooter>&amp;CCopyright © Armanino LLP</oddFooter>
  </headerFooter>
</worksheet>
</file>

<file path=xl/worksheets/sheet11.xml><?xml version="1.0" encoding="utf-8"?>
<worksheet xmlns="http://schemas.openxmlformats.org/spreadsheetml/2006/main" xmlns:r="http://schemas.openxmlformats.org/officeDocument/2006/relationships">
  <sheetPr>
    <tabColor theme="7" tint="0.5999900102615356"/>
  </sheetPr>
  <dimension ref="A1:C651"/>
  <sheetViews>
    <sheetView tabSelected="1" zoomScalePageLayoutView="0" workbookViewId="0" topLeftCell="A1">
      <selection activeCell="C16" sqref="C16"/>
    </sheetView>
  </sheetViews>
  <sheetFormatPr defaultColWidth="9.140625" defaultRowHeight="15"/>
  <cols>
    <col min="1" max="1" width="21.421875" style="0" customWidth="1"/>
    <col min="2" max="2" width="16.00390625" style="0" customWidth="1"/>
    <col min="3" max="3" width="90.421875" style="0" bestFit="1" customWidth="1"/>
  </cols>
  <sheetData>
    <row r="1" spans="1:3" ht="14.25">
      <c r="A1" s="6" t="s">
        <v>171</v>
      </c>
      <c r="B1" s="7"/>
      <c r="C1" s="7"/>
    </row>
    <row r="2" spans="1:3" ht="14.25">
      <c r="A2" s="49" t="s">
        <v>12</v>
      </c>
      <c r="C2" s="58" t="s">
        <v>131</v>
      </c>
    </row>
    <row r="3" spans="1:3" ht="15" customHeight="1">
      <c r="A3" s="119" t="s">
        <v>172</v>
      </c>
      <c r="B3" s="119"/>
      <c r="C3" s="119"/>
    </row>
    <row r="4" spans="1:3" ht="77.25" customHeight="1">
      <c r="A4" s="119"/>
      <c r="B4" s="119"/>
      <c r="C4" s="119"/>
    </row>
    <row r="5" spans="1:3" ht="60.75" customHeight="1">
      <c r="A5" s="119" t="s">
        <v>148</v>
      </c>
      <c r="B5" s="119"/>
      <c r="C5" s="119"/>
    </row>
    <row r="7" spans="2:3" ht="14.25">
      <c r="B7" s="5">
        <f>#VALUE!</f>
        <v>0</v>
      </c>
      <c r="C7" s="9" t="s">
        <v>195</v>
      </c>
    </row>
    <row r="10" spans="1:3" s="9" customFormat="1" ht="14.25">
      <c r="A10" s="8" t="s">
        <v>42</v>
      </c>
      <c r="B10" s="8" t="s">
        <v>43</v>
      </c>
      <c r="C10" s="8" t="s">
        <v>44</v>
      </c>
    </row>
    <row r="11" spans="1:3" ht="14.25">
      <c r="A11" s="53"/>
      <c r="B11" s="54"/>
      <c r="C11" s="55"/>
    </row>
    <row r="12" spans="1:3" ht="14.25">
      <c r="A12" s="53"/>
      <c r="B12" s="54"/>
      <c r="C12" s="55"/>
    </row>
    <row r="13" spans="1:3" ht="14.25">
      <c r="A13" s="53"/>
      <c r="B13" s="54"/>
      <c r="C13" s="55"/>
    </row>
    <row r="14" spans="1:3" ht="14.25">
      <c r="A14" s="53"/>
      <c r="B14" s="54"/>
      <c r="C14" s="55"/>
    </row>
    <row r="15" spans="1:3" ht="14.25">
      <c r="A15" s="53"/>
      <c r="B15" s="54"/>
      <c r="C15" s="55"/>
    </row>
    <row r="16" spans="1:3" ht="14.25">
      <c r="A16" s="53"/>
      <c r="B16" s="54"/>
      <c r="C16" s="55"/>
    </row>
    <row r="17" spans="1:3" ht="14.25">
      <c r="A17" s="55"/>
      <c r="B17" s="55"/>
      <c r="C17" s="55"/>
    </row>
    <row r="18" spans="1:3" ht="14.25">
      <c r="A18" s="55"/>
      <c r="B18" s="55"/>
      <c r="C18" s="55"/>
    </row>
    <row r="19" spans="1:3" ht="14.25">
      <c r="A19" s="55"/>
      <c r="B19" s="55"/>
      <c r="C19" s="55"/>
    </row>
    <row r="20" spans="1:3" ht="14.25">
      <c r="A20" s="55"/>
      <c r="B20" s="55"/>
      <c r="C20" s="55"/>
    </row>
    <row r="21" spans="1:3" ht="14.25">
      <c r="A21" s="55"/>
      <c r="B21" s="55"/>
      <c r="C21" s="55"/>
    </row>
    <row r="22" spans="1:3" ht="14.25">
      <c r="A22" s="55"/>
      <c r="B22" s="55"/>
      <c r="C22" s="55"/>
    </row>
    <row r="23" spans="1:3" ht="14.25">
      <c r="A23" s="55"/>
      <c r="B23" s="55"/>
      <c r="C23" s="55"/>
    </row>
    <row r="24" spans="1:3" ht="14.25">
      <c r="A24" s="55"/>
      <c r="B24" s="55"/>
      <c r="C24" s="55"/>
    </row>
    <row r="25" spans="1:3" ht="14.25">
      <c r="A25" s="55"/>
      <c r="B25" s="55"/>
      <c r="C25" s="55"/>
    </row>
    <row r="26" spans="1:3" ht="14.25">
      <c r="A26" s="55"/>
      <c r="B26" s="55"/>
      <c r="C26" s="55"/>
    </row>
    <row r="27" spans="1:3" ht="14.25">
      <c r="A27" s="55"/>
      <c r="B27" s="55"/>
      <c r="C27" s="55"/>
    </row>
    <row r="28" spans="1:3" ht="14.25">
      <c r="A28" s="55"/>
      <c r="B28" s="55"/>
      <c r="C28" s="55"/>
    </row>
    <row r="29" spans="1:3" ht="14.25">
      <c r="A29" s="55"/>
      <c r="B29" s="55"/>
      <c r="C29" s="55"/>
    </row>
    <row r="30" spans="1:3" ht="14.25">
      <c r="A30" s="55"/>
      <c r="B30" s="55"/>
      <c r="C30" s="55"/>
    </row>
    <row r="31" spans="1:3" ht="14.25">
      <c r="A31" s="55"/>
      <c r="B31" s="55"/>
      <c r="C31" s="55"/>
    </row>
    <row r="32" spans="1:3" ht="14.25">
      <c r="A32" s="55"/>
      <c r="B32" s="55"/>
      <c r="C32" s="55"/>
    </row>
    <row r="33" spans="1:3" ht="14.25">
      <c r="A33" s="55"/>
      <c r="B33" s="55"/>
      <c r="C33" s="55"/>
    </row>
    <row r="34" spans="1:3" ht="14.25">
      <c r="A34" s="55"/>
      <c r="B34" s="55"/>
      <c r="C34" s="55"/>
    </row>
    <row r="35" spans="1:3" ht="14.25">
      <c r="A35" s="55"/>
      <c r="B35" s="55"/>
      <c r="C35" s="55"/>
    </row>
    <row r="36" spans="1:3" ht="14.25">
      <c r="A36" s="55"/>
      <c r="B36" s="55"/>
      <c r="C36" s="55"/>
    </row>
    <row r="37" spans="1:3" ht="14.25">
      <c r="A37" s="55"/>
      <c r="B37" s="55"/>
      <c r="C37" s="55"/>
    </row>
    <row r="38" spans="1:3" ht="14.25">
      <c r="A38" s="55"/>
      <c r="B38" s="55"/>
      <c r="C38" s="55"/>
    </row>
    <row r="39" spans="1:3" ht="14.25">
      <c r="A39" s="55"/>
      <c r="B39" s="55"/>
      <c r="C39" s="55"/>
    </row>
    <row r="40" spans="1:3" ht="14.25">
      <c r="A40" s="55"/>
      <c r="B40" s="55"/>
      <c r="C40" s="55"/>
    </row>
    <row r="41" spans="1:3" ht="14.25">
      <c r="A41" s="55"/>
      <c r="B41" s="55"/>
      <c r="C41" s="55"/>
    </row>
    <row r="42" spans="1:3" ht="14.25">
      <c r="A42" s="55"/>
      <c r="B42" s="55"/>
      <c r="C42" s="55"/>
    </row>
    <row r="43" spans="1:3" ht="14.25">
      <c r="A43" s="55"/>
      <c r="B43" s="55"/>
      <c r="C43" s="55"/>
    </row>
    <row r="44" spans="1:3" ht="14.25">
      <c r="A44" s="55"/>
      <c r="B44" s="55"/>
      <c r="C44" s="55"/>
    </row>
    <row r="45" spans="1:3" ht="14.25">
      <c r="A45" s="55"/>
      <c r="B45" s="55"/>
      <c r="C45" s="55"/>
    </row>
    <row r="46" spans="1:3" ht="14.25">
      <c r="A46" s="55"/>
      <c r="B46" s="55"/>
      <c r="C46" s="55"/>
    </row>
    <row r="47" spans="1:3" ht="14.25">
      <c r="A47" s="55"/>
      <c r="B47" s="55"/>
      <c r="C47" s="55"/>
    </row>
    <row r="48" spans="1:3" ht="14.25">
      <c r="A48" s="55"/>
      <c r="B48" s="55"/>
      <c r="C48" s="55"/>
    </row>
    <row r="49" spans="1:3" ht="14.25">
      <c r="A49" s="55"/>
      <c r="B49" s="55"/>
      <c r="C49" s="55"/>
    </row>
    <row r="50" spans="1:3" ht="14.25">
      <c r="A50" s="55"/>
      <c r="B50" s="55"/>
      <c r="C50" s="55"/>
    </row>
    <row r="51" spans="1:3" ht="14.25">
      <c r="A51" s="55"/>
      <c r="B51" s="55"/>
      <c r="C51" s="55"/>
    </row>
    <row r="52" spans="1:3" ht="14.25">
      <c r="A52" s="55"/>
      <c r="B52" s="55"/>
      <c r="C52" s="55"/>
    </row>
    <row r="53" spans="1:3" ht="14.25">
      <c r="A53" s="55"/>
      <c r="B53" s="55"/>
      <c r="C53" s="55"/>
    </row>
    <row r="54" spans="1:3" ht="14.25">
      <c r="A54" s="55"/>
      <c r="B54" s="55"/>
      <c r="C54" s="55"/>
    </row>
    <row r="55" spans="1:3" ht="14.25">
      <c r="A55" s="55"/>
      <c r="B55" s="55"/>
      <c r="C55" s="55"/>
    </row>
    <row r="56" spans="1:3" ht="14.25">
      <c r="A56" s="55"/>
      <c r="B56" s="55"/>
      <c r="C56" s="55"/>
    </row>
    <row r="57" spans="1:3" ht="14.25">
      <c r="A57" s="55"/>
      <c r="B57" s="55"/>
      <c r="C57" s="55"/>
    </row>
    <row r="58" spans="1:3" ht="14.25">
      <c r="A58" s="55"/>
      <c r="B58" s="55"/>
      <c r="C58" s="55"/>
    </row>
    <row r="59" spans="1:3" ht="14.25">
      <c r="A59" s="55"/>
      <c r="B59" s="55"/>
      <c r="C59" s="55"/>
    </row>
    <row r="60" spans="1:3" ht="14.25">
      <c r="A60" s="55"/>
      <c r="B60" s="55"/>
      <c r="C60" s="55"/>
    </row>
    <row r="61" spans="1:3" ht="14.25">
      <c r="A61" s="55"/>
      <c r="B61" s="55"/>
      <c r="C61" s="55"/>
    </row>
    <row r="62" spans="1:3" ht="14.25">
      <c r="A62" s="55"/>
      <c r="B62" s="55"/>
      <c r="C62" s="55"/>
    </row>
    <row r="63" spans="1:3" ht="14.25">
      <c r="A63" s="55"/>
      <c r="B63" s="55"/>
      <c r="C63" s="55"/>
    </row>
    <row r="64" spans="1:3" ht="14.25">
      <c r="A64" s="55"/>
      <c r="B64" s="55"/>
      <c r="C64" s="55"/>
    </row>
    <row r="65" spans="1:3" ht="14.25">
      <c r="A65" s="55"/>
      <c r="B65" s="55"/>
      <c r="C65" s="55"/>
    </row>
    <row r="66" spans="1:3" ht="14.25">
      <c r="A66" s="55"/>
      <c r="B66" s="55"/>
      <c r="C66" s="55"/>
    </row>
    <row r="67" spans="1:3" ht="14.25">
      <c r="A67" s="55"/>
      <c r="B67" s="55"/>
      <c r="C67" s="55"/>
    </row>
    <row r="68" spans="1:3" ht="14.25">
      <c r="A68" s="55"/>
      <c r="B68" s="55"/>
      <c r="C68" s="55"/>
    </row>
    <row r="69" spans="1:3" ht="14.25">
      <c r="A69" s="55"/>
      <c r="B69" s="55"/>
      <c r="C69" s="55"/>
    </row>
    <row r="70" spans="1:3" ht="14.25">
      <c r="A70" s="55"/>
      <c r="B70" s="55"/>
      <c r="C70" s="55"/>
    </row>
    <row r="71" spans="1:3" ht="14.25">
      <c r="A71" s="55"/>
      <c r="B71" s="55"/>
      <c r="C71" s="55"/>
    </row>
    <row r="72" spans="1:3" ht="14.25">
      <c r="A72" s="55"/>
      <c r="B72" s="55"/>
      <c r="C72" s="55"/>
    </row>
    <row r="73" spans="1:3" ht="14.25">
      <c r="A73" s="55"/>
      <c r="B73" s="55"/>
      <c r="C73" s="55"/>
    </row>
    <row r="74" spans="1:3" ht="14.25">
      <c r="A74" s="55"/>
      <c r="B74" s="55"/>
      <c r="C74" s="55"/>
    </row>
    <row r="75" spans="1:3" ht="14.25">
      <c r="A75" s="55"/>
      <c r="B75" s="55"/>
      <c r="C75" s="55"/>
    </row>
    <row r="76" spans="1:3" ht="14.25">
      <c r="A76" s="55"/>
      <c r="B76" s="55"/>
      <c r="C76" s="55"/>
    </row>
    <row r="77" spans="1:3" ht="14.25">
      <c r="A77" s="55"/>
      <c r="B77" s="55"/>
      <c r="C77" s="55"/>
    </row>
    <row r="78" spans="1:3" ht="14.25">
      <c r="A78" s="55"/>
      <c r="B78" s="55"/>
      <c r="C78" s="55"/>
    </row>
    <row r="79" spans="1:3" ht="14.25">
      <c r="A79" s="55"/>
      <c r="B79" s="55"/>
      <c r="C79" s="55"/>
    </row>
    <row r="80" spans="1:3" ht="14.25">
      <c r="A80" s="55"/>
      <c r="B80" s="55"/>
      <c r="C80" s="55"/>
    </row>
    <row r="81" spans="1:3" ht="14.25">
      <c r="A81" s="55"/>
      <c r="B81" s="55"/>
      <c r="C81" s="55"/>
    </row>
    <row r="82" spans="1:3" ht="14.25">
      <c r="A82" s="55"/>
      <c r="B82" s="55"/>
      <c r="C82" s="55"/>
    </row>
    <row r="83" spans="1:3" ht="14.25">
      <c r="A83" s="55"/>
      <c r="B83" s="55"/>
      <c r="C83" s="55"/>
    </row>
    <row r="84" spans="1:3" ht="14.25">
      <c r="A84" s="55"/>
      <c r="B84" s="55"/>
      <c r="C84" s="55"/>
    </row>
    <row r="85" spans="1:3" ht="14.25">
      <c r="A85" s="55"/>
      <c r="B85" s="55"/>
      <c r="C85" s="55"/>
    </row>
    <row r="86" spans="1:3" ht="14.25">
      <c r="A86" s="55"/>
      <c r="B86" s="55"/>
      <c r="C86" s="55"/>
    </row>
    <row r="87" spans="1:3" ht="14.25">
      <c r="A87" s="55"/>
      <c r="B87" s="55"/>
      <c r="C87" s="55"/>
    </row>
    <row r="88" spans="1:3" ht="14.25">
      <c r="A88" s="55"/>
      <c r="B88" s="55"/>
      <c r="C88" s="55"/>
    </row>
    <row r="89" spans="1:3" ht="14.25">
      <c r="A89" s="55"/>
      <c r="B89" s="55"/>
      <c r="C89" s="55"/>
    </row>
    <row r="90" spans="1:3" ht="14.25">
      <c r="A90" s="55"/>
      <c r="B90" s="55"/>
      <c r="C90" s="55"/>
    </row>
    <row r="91" spans="1:3" ht="14.25">
      <c r="A91" s="55"/>
      <c r="B91" s="55"/>
      <c r="C91" s="55"/>
    </row>
    <row r="92" spans="1:3" ht="14.25">
      <c r="A92" s="55"/>
      <c r="B92" s="55"/>
      <c r="C92" s="55"/>
    </row>
    <row r="93" spans="1:3" ht="14.25">
      <c r="A93" s="55"/>
      <c r="B93" s="55"/>
      <c r="C93" s="55"/>
    </row>
    <row r="94" spans="1:3" ht="14.25">
      <c r="A94" s="55"/>
      <c r="B94" s="55"/>
      <c r="C94" s="55"/>
    </row>
    <row r="95" spans="1:3" ht="14.25">
      <c r="A95" s="55"/>
      <c r="B95" s="55"/>
      <c r="C95" s="55"/>
    </row>
    <row r="96" spans="1:3" ht="14.25">
      <c r="A96" s="55"/>
      <c r="B96" s="55"/>
      <c r="C96" s="55"/>
    </row>
    <row r="97" spans="1:3" ht="14.25">
      <c r="A97" s="55"/>
      <c r="B97" s="55"/>
      <c r="C97" s="55"/>
    </row>
    <row r="98" spans="1:3" ht="14.25">
      <c r="A98" s="55"/>
      <c r="B98" s="55"/>
      <c r="C98" s="55"/>
    </row>
    <row r="99" spans="1:3" ht="14.25">
      <c r="A99" s="55"/>
      <c r="B99" s="55"/>
      <c r="C99" s="55"/>
    </row>
    <row r="100" spans="1:3" ht="14.25">
      <c r="A100" s="55"/>
      <c r="B100" s="55"/>
      <c r="C100" s="55"/>
    </row>
    <row r="101" spans="1:3" ht="14.25">
      <c r="A101" s="55"/>
      <c r="B101" s="55"/>
      <c r="C101" s="55"/>
    </row>
    <row r="102" spans="1:3" ht="14.25">
      <c r="A102" s="13"/>
      <c r="B102" s="13"/>
      <c r="C102" s="13"/>
    </row>
    <row r="103" spans="1:3" ht="14.25">
      <c r="A103" s="13"/>
      <c r="B103" s="13"/>
      <c r="C103" s="13"/>
    </row>
    <row r="104" spans="1:3" ht="14.25">
      <c r="A104" s="13"/>
      <c r="B104" s="13"/>
      <c r="C104" s="13"/>
    </row>
    <row r="105" spans="1:3" ht="14.25">
      <c r="A105" s="13"/>
      <c r="B105" s="13"/>
      <c r="C105" s="13"/>
    </row>
    <row r="106" spans="1:3" ht="14.25">
      <c r="A106" s="13"/>
      <c r="B106" s="13"/>
      <c r="C106" s="13"/>
    </row>
    <row r="107" spans="1:3" ht="14.25">
      <c r="A107" s="13"/>
      <c r="B107" s="13"/>
      <c r="C107" s="13"/>
    </row>
    <row r="108" spans="1:3" ht="14.25">
      <c r="A108" s="13"/>
      <c r="B108" s="13"/>
      <c r="C108" s="13"/>
    </row>
    <row r="109" spans="1:3" ht="14.25">
      <c r="A109" s="13"/>
      <c r="B109" s="13"/>
      <c r="C109" s="13"/>
    </row>
    <row r="110" spans="1:3" ht="14.25">
      <c r="A110" s="13"/>
      <c r="B110" s="13"/>
      <c r="C110" s="13"/>
    </row>
    <row r="111" spans="1:3" ht="14.25">
      <c r="A111" s="13"/>
      <c r="B111" s="13"/>
      <c r="C111" s="13"/>
    </row>
    <row r="112" spans="1:3" ht="14.25">
      <c r="A112" s="13"/>
      <c r="B112" s="13"/>
      <c r="C112" s="13"/>
    </row>
    <row r="113" spans="1:3" ht="14.25">
      <c r="A113" s="13"/>
      <c r="B113" s="13"/>
      <c r="C113" s="13"/>
    </row>
    <row r="114" spans="1:3" ht="14.25">
      <c r="A114" s="13"/>
      <c r="B114" s="13"/>
      <c r="C114" s="13"/>
    </row>
    <row r="115" spans="1:3" ht="14.25">
      <c r="A115" s="13"/>
      <c r="B115" s="13"/>
      <c r="C115" s="13"/>
    </row>
    <row r="116" spans="1:3" ht="14.25">
      <c r="A116" s="13"/>
      <c r="B116" s="13"/>
      <c r="C116" s="13"/>
    </row>
    <row r="117" spans="1:3" ht="14.25">
      <c r="A117" s="13"/>
      <c r="B117" s="13"/>
      <c r="C117" s="13"/>
    </row>
    <row r="118" spans="1:3" ht="14.25">
      <c r="A118" s="13"/>
      <c r="B118" s="13"/>
      <c r="C118" s="13"/>
    </row>
    <row r="119" spans="1:3" ht="14.25">
      <c r="A119" s="13"/>
      <c r="B119" s="13"/>
      <c r="C119" s="13"/>
    </row>
    <row r="120" spans="1:3" ht="14.25">
      <c r="A120" s="13"/>
      <c r="B120" s="13"/>
      <c r="C120" s="13"/>
    </row>
    <row r="121" spans="1:3" ht="14.25">
      <c r="A121" s="13"/>
      <c r="B121" s="13"/>
      <c r="C121" s="13"/>
    </row>
    <row r="122" spans="1:3" ht="14.25">
      <c r="A122" s="13"/>
      <c r="B122" s="13"/>
      <c r="C122" s="13"/>
    </row>
    <row r="123" spans="1:3" ht="14.25">
      <c r="A123" s="13"/>
      <c r="B123" s="13"/>
      <c r="C123" s="13"/>
    </row>
    <row r="124" spans="1:3" ht="14.25">
      <c r="A124" s="13"/>
      <c r="B124" s="13"/>
      <c r="C124" s="13"/>
    </row>
    <row r="125" spans="1:3" ht="14.25">
      <c r="A125" s="13"/>
      <c r="B125" s="13"/>
      <c r="C125" s="13"/>
    </row>
    <row r="126" spans="1:3" ht="14.25">
      <c r="A126" s="13"/>
      <c r="B126" s="13"/>
      <c r="C126" s="13"/>
    </row>
    <row r="127" spans="1:3" ht="14.25">
      <c r="A127" s="13"/>
      <c r="B127" s="13"/>
      <c r="C127" s="13"/>
    </row>
    <row r="128" spans="1:3" ht="14.25">
      <c r="A128" s="13"/>
      <c r="B128" s="13"/>
      <c r="C128" s="13"/>
    </row>
    <row r="129" spans="1:3" ht="14.25">
      <c r="A129" s="13"/>
      <c r="B129" s="13"/>
      <c r="C129" s="13"/>
    </row>
    <row r="130" spans="1:3" ht="14.25">
      <c r="A130" s="13"/>
      <c r="B130" s="13"/>
      <c r="C130" s="13"/>
    </row>
    <row r="131" spans="1:3" ht="14.25">
      <c r="A131" s="13"/>
      <c r="B131" s="13"/>
      <c r="C131" s="13"/>
    </row>
    <row r="132" spans="1:3" ht="14.25">
      <c r="A132" s="13"/>
      <c r="B132" s="13"/>
      <c r="C132" s="13"/>
    </row>
    <row r="133" spans="1:3" ht="14.25">
      <c r="A133" s="13"/>
      <c r="B133" s="13"/>
      <c r="C133" s="13"/>
    </row>
    <row r="134" spans="1:3" ht="14.25">
      <c r="A134" s="13"/>
      <c r="B134" s="13"/>
      <c r="C134" s="13"/>
    </row>
    <row r="135" spans="1:3" ht="14.25">
      <c r="A135" s="13"/>
      <c r="B135" s="13"/>
      <c r="C135" s="13"/>
    </row>
    <row r="136" spans="1:3" ht="14.25">
      <c r="A136" s="13"/>
      <c r="B136" s="13"/>
      <c r="C136" s="13"/>
    </row>
    <row r="137" spans="1:3" ht="14.25">
      <c r="A137" s="13"/>
      <c r="B137" s="13"/>
      <c r="C137" s="13"/>
    </row>
    <row r="138" spans="1:3" ht="14.25">
      <c r="A138" s="13"/>
      <c r="B138" s="13"/>
      <c r="C138" s="13"/>
    </row>
    <row r="139" spans="1:3" ht="14.25">
      <c r="A139" s="13"/>
      <c r="B139" s="13"/>
      <c r="C139" s="13"/>
    </row>
    <row r="140" spans="1:3" ht="14.25">
      <c r="A140" s="13"/>
      <c r="B140" s="13"/>
      <c r="C140" s="13"/>
    </row>
    <row r="141" spans="1:3" ht="14.25">
      <c r="A141" s="13"/>
      <c r="B141" s="13"/>
      <c r="C141" s="13"/>
    </row>
    <row r="142" spans="1:3" ht="14.25">
      <c r="A142" s="13"/>
      <c r="B142" s="13"/>
      <c r="C142" s="13"/>
    </row>
    <row r="143" spans="1:3" ht="14.25">
      <c r="A143" s="13"/>
      <c r="B143" s="13"/>
      <c r="C143" s="13"/>
    </row>
    <row r="144" spans="1:3" ht="14.25">
      <c r="A144" s="13"/>
      <c r="B144" s="13"/>
      <c r="C144" s="13"/>
    </row>
    <row r="145" spans="1:3" ht="14.25">
      <c r="A145" s="13"/>
      <c r="B145" s="13"/>
      <c r="C145" s="13"/>
    </row>
    <row r="146" spans="1:3" ht="14.25">
      <c r="A146" s="13"/>
      <c r="B146" s="13"/>
      <c r="C146" s="13"/>
    </row>
    <row r="147" spans="1:3" ht="14.25">
      <c r="A147" s="13"/>
      <c r="B147" s="13"/>
      <c r="C147" s="13"/>
    </row>
    <row r="148" spans="1:3" ht="14.25">
      <c r="A148" s="13"/>
      <c r="B148" s="13"/>
      <c r="C148" s="13"/>
    </row>
    <row r="149" spans="1:3" ht="14.25">
      <c r="A149" s="13"/>
      <c r="B149" s="13"/>
      <c r="C149" s="13"/>
    </row>
    <row r="150" spans="1:3" ht="14.25">
      <c r="A150" s="13"/>
      <c r="B150" s="13"/>
      <c r="C150" s="13"/>
    </row>
    <row r="151" spans="1:3" ht="14.25">
      <c r="A151" s="13"/>
      <c r="B151" s="13"/>
      <c r="C151" s="13"/>
    </row>
    <row r="152" spans="1:3" ht="14.25">
      <c r="A152" s="13"/>
      <c r="B152" s="13"/>
      <c r="C152" s="13"/>
    </row>
    <row r="153" spans="1:3" ht="14.25">
      <c r="A153" s="13"/>
      <c r="B153" s="13"/>
      <c r="C153" s="13"/>
    </row>
    <row r="154" spans="1:3" ht="14.25">
      <c r="A154" s="13"/>
      <c r="B154" s="13"/>
      <c r="C154" s="13"/>
    </row>
    <row r="155" spans="1:3" ht="14.25">
      <c r="A155" s="13"/>
      <c r="B155" s="13"/>
      <c r="C155" s="13"/>
    </row>
    <row r="156" spans="1:3" ht="14.25">
      <c r="A156" s="13"/>
      <c r="B156" s="13"/>
      <c r="C156" s="13"/>
    </row>
    <row r="157" spans="1:3" ht="14.25">
      <c r="A157" s="13"/>
      <c r="B157" s="13"/>
      <c r="C157" s="13"/>
    </row>
    <row r="158" spans="1:3" ht="14.25">
      <c r="A158" s="13"/>
      <c r="B158" s="13"/>
      <c r="C158" s="13"/>
    </row>
    <row r="159" spans="1:3" ht="14.25">
      <c r="A159" s="13"/>
      <c r="B159" s="13"/>
      <c r="C159" s="13"/>
    </row>
    <row r="160" spans="1:3" ht="14.25">
      <c r="A160" s="13"/>
      <c r="B160" s="13"/>
      <c r="C160" s="13"/>
    </row>
    <row r="161" spans="1:3" ht="14.25">
      <c r="A161" s="13"/>
      <c r="B161" s="13"/>
      <c r="C161" s="13"/>
    </row>
    <row r="162" spans="1:3" ht="14.25">
      <c r="A162" s="13"/>
      <c r="B162" s="13"/>
      <c r="C162" s="13"/>
    </row>
    <row r="163" spans="1:3" ht="14.25">
      <c r="A163" s="13"/>
      <c r="B163" s="13"/>
      <c r="C163" s="13"/>
    </row>
    <row r="164" spans="1:3" ht="14.25">
      <c r="A164" s="13"/>
      <c r="B164" s="13"/>
      <c r="C164" s="13"/>
    </row>
    <row r="165" spans="1:3" ht="14.25">
      <c r="A165" s="13"/>
      <c r="B165" s="13"/>
      <c r="C165" s="13"/>
    </row>
    <row r="166" spans="1:3" ht="14.25">
      <c r="A166" s="13"/>
      <c r="B166" s="13"/>
      <c r="C166" s="13"/>
    </row>
    <row r="167" spans="1:3" ht="14.25">
      <c r="A167" s="13"/>
      <c r="B167" s="13"/>
      <c r="C167" s="13"/>
    </row>
    <row r="168" spans="1:3" ht="14.25">
      <c r="A168" s="13"/>
      <c r="B168" s="13"/>
      <c r="C168" s="13"/>
    </row>
    <row r="169" spans="1:3" ht="14.25">
      <c r="A169" s="13"/>
      <c r="B169" s="13"/>
      <c r="C169" s="13"/>
    </row>
    <row r="170" spans="1:3" ht="14.25">
      <c r="A170" s="13"/>
      <c r="B170" s="13"/>
      <c r="C170" s="13"/>
    </row>
    <row r="171" spans="1:3" ht="14.25">
      <c r="A171" s="13"/>
      <c r="B171" s="13"/>
      <c r="C171" s="13"/>
    </row>
    <row r="172" spans="1:3" ht="14.25">
      <c r="A172" s="13"/>
      <c r="B172" s="13"/>
      <c r="C172" s="13"/>
    </row>
    <row r="173" spans="1:3" ht="14.25">
      <c r="A173" s="13"/>
      <c r="B173" s="13"/>
      <c r="C173" s="13"/>
    </row>
    <row r="174" spans="1:3" ht="14.25">
      <c r="A174" s="13"/>
      <c r="B174" s="13"/>
      <c r="C174" s="13"/>
    </row>
    <row r="175" spans="1:3" ht="14.25">
      <c r="A175" s="13"/>
      <c r="B175" s="13"/>
      <c r="C175" s="13"/>
    </row>
    <row r="176" spans="1:3" ht="14.25">
      <c r="A176" s="13"/>
      <c r="B176" s="13"/>
      <c r="C176" s="13"/>
    </row>
    <row r="177" spans="1:3" ht="14.25">
      <c r="A177" s="13"/>
      <c r="B177" s="13"/>
      <c r="C177" s="13"/>
    </row>
    <row r="178" spans="1:3" ht="14.25">
      <c r="A178" s="13"/>
      <c r="B178" s="13"/>
      <c r="C178" s="13"/>
    </row>
    <row r="179" spans="1:3" ht="14.25">
      <c r="A179" s="13"/>
      <c r="B179" s="13"/>
      <c r="C179" s="13"/>
    </row>
    <row r="180" spans="1:3" ht="14.25">
      <c r="A180" s="13"/>
      <c r="B180" s="13"/>
      <c r="C180" s="13"/>
    </row>
    <row r="181" spans="1:3" ht="14.25">
      <c r="A181" s="13"/>
      <c r="B181" s="13"/>
      <c r="C181" s="13"/>
    </row>
    <row r="182" spans="1:3" ht="14.25">
      <c r="A182" s="13"/>
      <c r="B182" s="13"/>
      <c r="C182" s="13"/>
    </row>
    <row r="183" spans="1:3" ht="14.25">
      <c r="A183" s="13"/>
      <c r="B183" s="13"/>
      <c r="C183" s="13"/>
    </row>
    <row r="184" spans="1:3" ht="14.25">
      <c r="A184" s="13"/>
      <c r="B184" s="13"/>
      <c r="C184" s="13"/>
    </row>
    <row r="185" spans="1:3" ht="14.25">
      <c r="A185" s="13"/>
      <c r="B185" s="13"/>
      <c r="C185" s="13"/>
    </row>
    <row r="186" spans="1:3" ht="14.25">
      <c r="A186" s="13"/>
      <c r="B186" s="13"/>
      <c r="C186" s="13"/>
    </row>
    <row r="187" spans="1:3" ht="14.25">
      <c r="A187" s="13"/>
      <c r="B187" s="13"/>
      <c r="C187" s="13"/>
    </row>
    <row r="188" spans="1:3" ht="14.25">
      <c r="A188" s="13"/>
      <c r="B188" s="13"/>
      <c r="C188" s="13"/>
    </row>
    <row r="189" spans="1:3" ht="14.25">
      <c r="A189" s="13"/>
      <c r="B189" s="13"/>
      <c r="C189" s="13"/>
    </row>
    <row r="190" spans="1:3" ht="14.25">
      <c r="A190" s="13"/>
      <c r="B190" s="13"/>
      <c r="C190" s="13"/>
    </row>
    <row r="191" spans="1:3" ht="14.25">
      <c r="A191" s="13"/>
      <c r="B191" s="13"/>
      <c r="C191" s="13"/>
    </row>
    <row r="192" spans="1:3" ht="14.25">
      <c r="A192" s="13"/>
      <c r="B192" s="13"/>
      <c r="C192" s="13"/>
    </row>
    <row r="193" spans="1:3" ht="14.25">
      <c r="A193" s="13"/>
      <c r="B193" s="13"/>
      <c r="C193" s="13"/>
    </row>
    <row r="194" spans="1:3" ht="14.25">
      <c r="A194" s="13"/>
      <c r="B194" s="13"/>
      <c r="C194" s="13"/>
    </row>
    <row r="195" spans="1:3" ht="14.25">
      <c r="A195" s="13"/>
      <c r="B195" s="13"/>
      <c r="C195" s="13"/>
    </row>
    <row r="196" spans="1:3" ht="14.25">
      <c r="A196" s="13"/>
      <c r="B196" s="13"/>
      <c r="C196" s="13"/>
    </row>
    <row r="197" spans="1:3" ht="14.25">
      <c r="A197" s="13"/>
      <c r="B197" s="13"/>
      <c r="C197" s="13"/>
    </row>
    <row r="198" spans="1:3" ht="14.25">
      <c r="A198" s="13"/>
      <c r="B198" s="13"/>
      <c r="C198" s="13"/>
    </row>
    <row r="199" spans="1:3" ht="14.25">
      <c r="A199" s="13"/>
      <c r="B199" s="13"/>
      <c r="C199" s="13"/>
    </row>
    <row r="200" spans="1:3" ht="14.25">
      <c r="A200" s="13"/>
      <c r="B200" s="13"/>
      <c r="C200" s="13"/>
    </row>
    <row r="201" spans="1:3" ht="14.25">
      <c r="A201" s="13"/>
      <c r="B201" s="13"/>
      <c r="C201" s="13"/>
    </row>
    <row r="202" spans="1:3" ht="14.25">
      <c r="A202" s="13"/>
      <c r="B202" s="13"/>
      <c r="C202" s="13"/>
    </row>
    <row r="203" spans="1:3" ht="14.25">
      <c r="A203" s="13"/>
      <c r="B203" s="13"/>
      <c r="C203" s="13"/>
    </row>
    <row r="204" spans="1:3" ht="14.25">
      <c r="A204" s="13"/>
      <c r="B204" s="13"/>
      <c r="C204" s="13"/>
    </row>
    <row r="205" spans="1:3" ht="14.25">
      <c r="A205" s="13"/>
      <c r="B205" s="13"/>
      <c r="C205" s="13"/>
    </row>
    <row r="206" spans="1:3" ht="14.25">
      <c r="A206" s="13"/>
      <c r="B206" s="13"/>
      <c r="C206" s="13"/>
    </row>
    <row r="207" spans="1:3" ht="14.25">
      <c r="A207" s="13"/>
      <c r="B207" s="13"/>
      <c r="C207" s="13"/>
    </row>
    <row r="208" spans="1:3" ht="14.25">
      <c r="A208" s="13"/>
      <c r="B208" s="13"/>
      <c r="C208" s="13"/>
    </row>
    <row r="209" spans="1:3" ht="14.25">
      <c r="A209" s="13"/>
      <c r="B209" s="13"/>
      <c r="C209" s="13"/>
    </row>
    <row r="210" spans="1:3" ht="14.25">
      <c r="A210" s="13"/>
      <c r="B210" s="13"/>
      <c r="C210" s="13"/>
    </row>
    <row r="211" spans="1:3" ht="14.25">
      <c r="A211" s="13"/>
      <c r="B211" s="13"/>
      <c r="C211" s="13"/>
    </row>
    <row r="212" spans="1:3" ht="14.25">
      <c r="A212" s="13"/>
      <c r="B212" s="13"/>
      <c r="C212" s="13"/>
    </row>
    <row r="213" spans="1:3" ht="14.25">
      <c r="A213" s="13"/>
      <c r="B213" s="13"/>
      <c r="C213" s="13"/>
    </row>
    <row r="214" spans="1:3" ht="14.25">
      <c r="A214" s="13"/>
      <c r="B214" s="13"/>
      <c r="C214" s="13"/>
    </row>
    <row r="215" spans="1:3" ht="14.25">
      <c r="A215" s="13"/>
      <c r="B215" s="13"/>
      <c r="C215" s="13"/>
    </row>
    <row r="216" spans="1:3" ht="14.25">
      <c r="A216" s="13"/>
      <c r="B216" s="13"/>
      <c r="C216" s="13"/>
    </row>
    <row r="217" spans="1:3" ht="14.25">
      <c r="A217" s="13"/>
      <c r="B217" s="13"/>
      <c r="C217" s="13"/>
    </row>
    <row r="218" spans="1:3" ht="14.25">
      <c r="A218" s="13"/>
      <c r="B218" s="13"/>
      <c r="C218" s="13"/>
    </row>
    <row r="219" spans="1:3" ht="14.25">
      <c r="A219" s="13"/>
      <c r="B219" s="13"/>
      <c r="C219" s="13"/>
    </row>
    <row r="220" spans="1:3" ht="14.25">
      <c r="A220" s="13"/>
      <c r="B220" s="13"/>
      <c r="C220" s="13"/>
    </row>
    <row r="221" spans="1:3" ht="14.25">
      <c r="A221" s="13"/>
      <c r="B221" s="13"/>
      <c r="C221" s="13"/>
    </row>
    <row r="222" spans="1:3" ht="14.25">
      <c r="A222" s="13"/>
      <c r="B222" s="13"/>
      <c r="C222" s="13"/>
    </row>
    <row r="223" spans="1:3" ht="14.25">
      <c r="A223" s="13"/>
      <c r="B223" s="13"/>
      <c r="C223" s="13"/>
    </row>
    <row r="224" spans="1:3" ht="14.25">
      <c r="A224" s="13"/>
      <c r="B224" s="13"/>
      <c r="C224" s="13"/>
    </row>
    <row r="225" spans="1:3" ht="14.25">
      <c r="A225" s="13"/>
      <c r="B225" s="13"/>
      <c r="C225" s="13"/>
    </row>
    <row r="226" spans="1:3" ht="14.25">
      <c r="A226" s="13"/>
      <c r="B226" s="13"/>
      <c r="C226" s="13"/>
    </row>
    <row r="227" spans="1:3" ht="14.25">
      <c r="A227" s="13"/>
      <c r="B227" s="13"/>
      <c r="C227" s="13"/>
    </row>
    <row r="228" spans="1:3" ht="14.25">
      <c r="A228" s="13"/>
      <c r="B228" s="13"/>
      <c r="C228" s="13"/>
    </row>
    <row r="229" spans="1:3" ht="14.25">
      <c r="A229" s="13"/>
      <c r="B229" s="13"/>
      <c r="C229" s="13"/>
    </row>
    <row r="230" spans="1:3" ht="14.25">
      <c r="A230" s="13"/>
      <c r="B230" s="13"/>
      <c r="C230" s="13"/>
    </row>
    <row r="231" spans="1:3" ht="14.25">
      <c r="A231" s="13"/>
      <c r="B231" s="13"/>
      <c r="C231" s="13"/>
    </row>
    <row r="232" spans="1:3" ht="14.25">
      <c r="A232" s="13"/>
      <c r="B232" s="13"/>
      <c r="C232" s="13"/>
    </row>
    <row r="233" spans="1:3" ht="14.25">
      <c r="A233" s="13"/>
      <c r="B233" s="13"/>
      <c r="C233" s="13"/>
    </row>
    <row r="234" spans="1:3" ht="14.25">
      <c r="A234" s="13"/>
      <c r="B234" s="13"/>
      <c r="C234" s="13"/>
    </row>
    <row r="235" spans="1:3" ht="14.25">
      <c r="A235" s="13"/>
      <c r="B235" s="13"/>
      <c r="C235" s="13"/>
    </row>
    <row r="236" spans="1:3" ht="14.25">
      <c r="A236" s="13"/>
      <c r="B236" s="13"/>
      <c r="C236" s="13"/>
    </row>
    <row r="237" spans="1:3" ht="14.25">
      <c r="A237" s="13"/>
      <c r="B237" s="13"/>
      <c r="C237" s="13"/>
    </row>
    <row r="238" spans="1:3" ht="14.25">
      <c r="A238" s="13"/>
      <c r="B238" s="13"/>
      <c r="C238" s="13"/>
    </row>
    <row r="239" spans="1:3" ht="14.25">
      <c r="A239" s="13"/>
      <c r="B239" s="13"/>
      <c r="C239" s="13"/>
    </row>
    <row r="240" spans="1:3" ht="14.25">
      <c r="A240" s="13"/>
      <c r="B240" s="13"/>
      <c r="C240" s="13"/>
    </row>
    <row r="241" spans="1:3" ht="14.25">
      <c r="A241" s="13"/>
      <c r="B241" s="13"/>
      <c r="C241" s="13"/>
    </row>
    <row r="242" spans="1:3" ht="14.25">
      <c r="A242" s="13"/>
      <c r="B242" s="13"/>
      <c r="C242" s="13"/>
    </row>
    <row r="243" spans="1:3" ht="14.25">
      <c r="A243" s="13"/>
      <c r="B243" s="13"/>
      <c r="C243" s="13"/>
    </row>
    <row r="244" spans="1:3" ht="14.25">
      <c r="A244" s="13"/>
      <c r="B244" s="13"/>
      <c r="C244" s="13"/>
    </row>
    <row r="245" spans="1:3" ht="14.25">
      <c r="A245" s="13"/>
      <c r="B245" s="13"/>
      <c r="C245" s="13"/>
    </row>
    <row r="246" spans="1:3" ht="14.25">
      <c r="A246" s="13"/>
      <c r="B246" s="13"/>
      <c r="C246" s="13"/>
    </row>
    <row r="247" spans="1:3" ht="14.25">
      <c r="A247" s="13"/>
      <c r="B247" s="13"/>
      <c r="C247" s="13"/>
    </row>
    <row r="248" spans="1:3" ht="14.25">
      <c r="A248" s="13"/>
      <c r="B248" s="13"/>
      <c r="C248" s="13"/>
    </row>
    <row r="249" spans="1:3" ht="14.25">
      <c r="A249" s="13"/>
      <c r="B249" s="13"/>
      <c r="C249" s="13"/>
    </row>
    <row r="250" spans="1:3" ht="14.25">
      <c r="A250" s="13"/>
      <c r="B250" s="13"/>
      <c r="C250" s="13"/>
    </row>
    <row r="251" spans="1:3" ht="14.25">
      <c r="A251" s="13"/>
      <c r="B251" s="13"/>
      <c r="C251" s="13"/>
    </row>
    <row r="252" spans="1:3" ht="14.25">
      <c r="A252" s="13"/>
      <c r="B252" s="13"/>
      <c r="C252" s="13"/>
    </row>
    <row r="253" spans="1:3" ht="14.25">
      <c r="A253" s="13"/>
      <c r="B253" s="13"/>
      <c r="C253" s="13"/>
    </row>
    <row r="254" spans="1:3" ht="14.25">
      <c r="A254" s="13"/>
      <c r="B254" s="13"/>
      <c r="C254" s="13"/>
    </row>
    <row r="255" spans="1:3" ht="14.25">
      <c r="A255" s="13"/>
      <c r="B255" s="13"/>
      <c r="C255" s="13"/>
    </row>
    <row r="256" spans="1:3" ht="14.25">
      <c r="A256" s="13"/>
      <c r="B256" s="13"/>
      <c r="C256" s="13"/>
    </row>
    <row r="257" spans="1:3" ht="14.25">
      <c r="A257" s="13"/>
      <c r="B257" s="13"/>
      <c r="C257" s="13"/>
    </row>
    <row r="258" spans="1:3" ht="14.25">
      <c r="A258" s="13"/>
      <c r="B258" s="13"/>
      <c r="C258" s="13"/>
    </row>
    <row r="259" spans="1:3" ht="14.25">
      <c r="A259" s="13"/>
      <c r="B259" s="13"/>
      <c r="C259" s="13"/>
    </row>
    <row r="260" spans="1:3" ht="14.25">
      <c r="A260" s="13"/>
      <c r="B260" s="13"/>
      <c r="C260" s="13"/>
    </row>
    <row r="261" spans="1:3" ht="14.25">
      <c r="A261" s="13"/>
      <c r="B261" s="13"/>
      <c r="C261" s="13"/>
    </row>
    <row r="262" spans="1:3" ht="14.25">
      <c r="A262" s="13"/>
      <c r="B262" s="13"/>
      <c r="C262" s="13"/>
    </row>
    <row r="263" spans="1:3" ht="14.25">
      <c r="A263" s="13"/>
      <c r="B263" s="13"/>
      <c r="C263" s="13"/>
    </row>
    <row r="264" spans="1:3" ht="14.25">
      <c r="A264" s="13"/>
      <c r="B264" s="13"/>
      <c r="C264" s="13"/>
    </row>
    <row r="265" spans="1:3" ht="14.25">
      <c r="A265" s="13"/>
      <c r="B265" s="13"/>
      <c r="C265" s="13"/>
    </row>
    <row r="266" spans="1:3" ht="14.25">
      <c r="A266" s="13"/>
      <c r="B266" s="13"/>
      <c r="C266" s="13"/>
    </row>
    <row r="267" spans="1:3" ht="14.25">
      <c r="A267" s="13"/>
      <c r="B267" s="13"/>
      <c r="C267" s="13"/>
    </row>
    <row r="268" spans="1:3" ht="14.25">
      <c r="A268" s="13"/>
      <c r="B268" s="13"/>
      <c r="C268" s="13"/>
    </row>
    <row r="269" spans="1:3" ht="14.25">
      <c r="A269" s="13"/>
      <c r="B269" s="13"/>
      <c r="C269" s="13"/>
    </row>
    <row r="270" spans="1:3" ht="14.25">
      <c r="A270" s="13"/>
      <c r="B270" s="13"/>
      <c r="C270" s="13"/>
    </row>
    <row r="271" spans="1:3" ht="14.25">
      <c r="A271" s="13"/>
      <c r="B271" s="13"/>
      <c r="C271" s="13"/>
    </row>
    <row r="272" spans="1:3" ht="14.25">
      <c r="A272" s="13"/>
      <c r="B272" s="13"/>
      <c r="C272" s="13"/>
    </row>
    <row r="273" spans="1:3" ht="14.25">
      <c r="A273" s="13"/>
      <c r="B273" s="13"/>
      <c r="C273" s="13"/>
    </row>
    <row r="274" spans="1:3" ht="14.25">
      <c r="A274" s="13"/>
      <c r="B274" s="13"/>
      <c r="C274" s="13"/>
    </row>
    <row r="275" spans="1:3" ht="14.25">
      <c r="A275" s="13"/>
      <c r="B275" s="13"/>
      <c r="C275" s="13"/>
    </row>
    <row r="276" spans="1:3" ht="14.25">
      <c r="A276" s="13"/>
      <c r="B276" s="13"/>
      <c r="C276" s="13"/>
    </row>
    <row r="277" spans="1:3" ht="14.25">
      <c r="A277" s="13"/>
      <c r="B277" s="13"/>
      <c r="C277" s="13"/>
    </row>
    <row r="278" spans="1:3" ht="14.25">
      <c r="A278" s="13"/>
      <c r="B278" s="13"/>
      <c r="C278" s="13"/>
    </row>
    <row r="279" spans="1:3" ht="14.25">
      <c r="A279" s="13"/>
      <c r="B279" s="13"/>
      <c r="C279" s="13"/>
    </row>
    <row r="280" spans="1:3" ht="14.25">
      <c r="A280" s="13"/>
      <c r="B280" s="13"/>
      <c r="C280" s="13"/>
    </row>
    <row r="281" spans="1:3" ht="14.25">
      <c r="A281" s="13"/>
      <c r="B281" s="13"/>
      <c r="C281" s="13"/>
    </row>
    <row r="282" spans="1:3" ht="14.25">
      <c r="A282" s="13"/>
      <c r="B282" s="13"/>
      <c r="C282" s="13"/>
    </row>
    <row r="283" spans="1:3" ht="14.25">
      <c r="A283" s="13"/>
      <c r="B283" s="13"/>
      <c r="C283" s="13"/>
    </row>
    <row r="284" spans="1:3" ht="14.25">
      <c r="A284" s="13"/>
      <c r="B284" s="13"/>
      <c r="C284" s="13"/>
    </row>
    <row r="285" spans="1:3" ht="14.25">
      <c r="A285" s="13"/>
      <c r="B285" s="13"/>
      <c r="C285" s="13"/>
    </row>
    <row r="286" spans="1:3" ht="14.25">
      <c r="A286" s="13"/>
      <c r="B286" s="13"/>
      <c r="C286" s="13"/>
    </row>
    <row r="287" spans="1:3" ht="14.25">
      <c r="A287" s="13"/>
      <c r="B287" s="13"/>
      <c r="C287" s="13"/>
    </row>
    <row r="288" spans="1:3" ht="14.25">
      <c r="A288" s="13"/>
      <c r="B288" s="13"/>
      <c r="C288" s="13"/>
    </row>
    <row r="289" spans="1:3" ht="14.25">
      <c r="A289" s="13"/>
      <c r="B289" s="13"/>
      <c r="C289" s="13"/>
    </row>
    <row r="290" spans="1:3" ht="14.25">
      <c r="A290" s="13"/>
      <c r="B290" s="13"/>
      <c r="C290" s="13"/>
    </row>
    <row r="291" spans="1:3" ht="14.25">
      <c r="A291" s="13"/>
      <c r="B291" s="13"/>
      <c r="C291" s="13"/>
    </row>
    <row r="292" spans="1:3" ht="14.25">
      <c r="A292" s="13"/>
      <c r="B292" s="13"/>
      <c r="C292" s="13"/>
    </row>
    <row r="293" spans="1:3" ht="14.25">
      <c r="A293" s="13"/>
      <c r="B293" s="13"/>
      <c r="C293" s="13"/>
    </row>
    <row r="294" spans="1:3" ht="14.25">
      <c r="A294" s="13"/>
      <c r="B294" s="13"/>
      <c r="C294" s="13"/>
    </row>
    <row r="295" spans="1:3" ht="14.25">
      <c r="A295" s="13"/>
      <c r="B295" s="13"/>
      <c r="C295" s="13"/>
    </row>
    <row r="296" spans="1:3" ht="14.25">
      <c r="A296" s="13"/>
      <c r="B296" s="13"/>
      <c r="C296" s="13"/>
    </row>
    <row r="297" spans="1:3" ht="14.25">
      <c r="A297" s="13"/>
      <c r="B297" s="13"/>
      <c r="C297" s="13"/>
    </row>
    <row r="298" spans="1:3" ht="14.25">
      <c r="A298" s="13"/>
      <c r="B298" s="13"/>
      <c r="C298" s="13"/>
    </row>
    <row r="299" spans="1:3" ht="14.25">
      <c r="A299" s="13"/>
      <c r="B299" s="13"/>
      <c r="C299" s="13"/>
    </row>
    <row r="300" spans="1:3" ht="14.25">
      <c r="A300" s="13"/>
      <c r="B300" s="13"/>
      <c r="C300" s="13"/>
    </row>
    <row r="301" spans="1:3" ht="14.25">
      <c r="A301" s="13"/>
      <c r="B301" s="13"/>
      <c r="C301" s="13"/>
    </row>
    <row r="302" spans="1:3" ht="14.25">
      <c r="A302" s="13"/>
      <c r="B302" s="13"/>
      <c r="C302" s="13"/>
    </row>
    <row r="303" spans="1:3" ht="14.25">
      <c r="A303" s="13"/>
      <c r="B303" s="13"/>
      <c r="C303" s="13"/>
    </row>
    <row r="304" spans="1:3" ht="14.25">
      <c r="A304" s="13"/>
      <c r="B304" s="13"/>
      <c r="C304" s="13"/>
    </row>
    <row r="305" spans="1:3" ht="14.25">
      <c r="A305" s="13"/>
      <c r="B305" s="13"/>
      <c r="C305" s="13"/>
    </row>
    <row r="306" spans="1:3" ht="14.25">
      <c r="A306" s="13"/>
      <c r="B306" s="13"/>
      <c r="C306" s="13"/>
    </row>
    <row r="307" spans="1:3" ht="14.25">
      <c r="A307" s="13"/>
      <c r="B307" s="13"/>
      <c r="C307" s="13"/>
    </row>
    <row r="308" spans="1:3" ht="14.25">
      <c r="A308" s="13"/>
      <c r="B308" s="13"/>
      <c r="C308" s="13"/>
    </row>
    <row r="309" spans="1:3" ht="14.25">
      <c r="A309" s="13"/>
      <c r="B309" s="13"/>
      <c r="C309" s="13"/>
    </row>
    <row r="310" spans="1:3" ht="14.25">
      <c r="A310" s="13"/>
      <c r="B310" s="13"/>
      <c r="C310" s="13"/>
    </row>
    <row r="311" spans="1:3" ht="14.25">
      <c r="A311" s="13"/>
      <c r="B311" s="13"/>
      <c r="C311" s="13"/>
    </row>
    <row r="312" spans="1:3" ht="14.25">
      <c r="A312" s="13"/>
      <c r="B312" s="13"/>
      <c r="C312" s="13"/>
    </row>
    <row r="313" spans="1:3" ht="14.25">
      <c r="A313" s="13"/>
      <c r="B313" s="13"/>
      <c r="C313" s="13"/>
    </row>
    <row r="314" spans="1:3" ht="14.25">
      <c r="A314" s="13"/>
      <c r="B314" s="13"/>
      <c r="C314" s="13"/>
    </row>
    <row r="315" spans="1:3" ht="14.25">
      <c r="A315" s="13"/>
      <c r="B315" s="13"/>
      <c r="C315" s="13"/>
    </row>
    <row r="316" spans="1:3" ht="14.25">
      <c r="A316" s="13"/>
      <c r="B316" s="13"/>
      <c r="C316" s="13"/>
    </row>
    <row r="317" spans="1:3" ht="14.25">
      <c r="A317" s="13"/>
      <c r="B317" s="13"/>
      <c r="C317" s="13"/>
    </row>
    <row r="318" spans="1:3" ht="14.25">
      <c r="A318" s="13"/>
      <c r="B318" s="13"/>
      <c r="C318" s="13"/>
    </row>
    <row r="319" spans="1:3" ht="14.25">
      <c r="A319" s="13"/>
      <c r="B319" s="13"/>
      <c r="C319" s="13"/>
    </row>
    <row r="320" spans="1:3" ht="14.25">
      <c r="A320" s="13"/>
      <c r="B320" s="13"/>
      <c r="C320" s="13"/>
    </row>
    <row r="321" spans="1:3" ht="14.25">
      <c r="A321" s="13"/>
      <c r="B321" s="13"/>
      <c r="C321" s="13"/>
    </row>
    <row r="322" spans="1:3" ht="14.25">
      <c r="A322" s="13"/>
      <c r="B322" s="13"/>
      <c r="C322" s="13"/>
    </row>
    <row r="323" spans="1:3" ht="14.25">
      <c r="A323" s="13"/>
      <c r="B323" s="13"/>
      <c r="C323" s="13"/>
    </row>
    <row r="324" spans="1:3" ht="14.25">
      <c r="A324" s="13"/>
      <c r="B324" s="13"/>
      <c r="C324" s="13"/>
    </row>
    <row r="325" spans="1:3" ht="14.25">
      <c r="A325" s="13"/>
      <c r="B325" s="13"/>
      <c r="C325" s="13"/>
    </row>
    <row r="326" spans="1:3" ht="14.25">
      <c r="A326" s="13"/>
      <c r="B326" s="13"/>
      <c r="C326" s="13"/>
    </row>
    <row r="327" spans="1:3" ht="14.25">
      <c r="A327" s="13"/>
      <c r="B327" s="13"/>
      <c r="C327" s="13"/>
    </row>
    <row r="328" spans="1:3" ht="14.25">
      <c r="A328" s="13"/>
      <c r="B328" s="13"/>
      <c r="C328" s="13"/>
    </row>
    <row r="329" spans="1:3" ht="14.25">
      <c r="A329" s="13"/>
      <c r="B329" s="13"/>
      <c r="C329" s="13"/>
    </row>
    <row r="330" spans="1:3" ht="14.25">
      <c r="A330" s="13"/>
      <c r="B330" s="13"/>
      <c r="C330" s="13"/>
    </row>
    <row r="331" spans="1:3" ht="14.25">
      <c r="A331" s="13"/>
      <c r="B331" s="13"/>
      <c r="C331" s="13"/>
    </row>
    <row r="332" spans="1:3" ht="14.25">
      <c r="A332" s="13"/>
      <c r="B332" s="13"/>
      <c r="C332" s="13"/>
    </row>
    <row r="333" spans="1:3" ht="14.25">
      <c r="A333" s="13"/>
      <c r="B333" s="13"/>
      <c r="C333" s="13"/>
    </row>
    <row r="334" spans="1:3" ht="14.25">
      <c r="A334" s="13"/>
      <c r="B334" s="13"/>
      <c r="C334" s="13"/>
    </row>
    <row r="335" spans="1:3" ht="14.25">
      <c r="A335" s="13"/>
      <c r="B335" s="13"/>
      <c r="C335" s="13"/>
    </row>
    <row r="336" spans="1:3" ht="14.25">
      <c r="A336" s="13"/>
      <c r="B336" s="13"/>
      <c r="C336" s="13"/>
    </row>
    <row r="337" spans="1:3" ht="14.25">
      <c r="A337" s="13"/>
      <c r="B337" s="13"/>
      <c r="C337" s="13"/>
    </row>
    <row r="338" spans="1:3" ht="14.25">
      <c r="A338" s="13"/>
      <c r="B338" s="13"/>
      <c r="C338" s="13"/>
    </row>
    <row r="339" spans="1:3" ht="14.25">
      <c r="A339" s="13"/>
      <c r="B339" s="13"/>
      <c r="C339" s="13"/>
    </row>
    <row r="340" spans="1:3" ht="14.25">
      <c r="A340" s="13"/>
      <c r="B340" s="13"/>
      <c r="C340" s="13"/>
    </row>
    <row r="341" spans="1:3" ht="14.25">
      <c r="A341" s="13"/>
      <c r="B341" s="13"/>
      <c r="C341" s="13"/>
    </row>
    <row r="342" spans="1:3" ht="14.25">
      <c r="A342" s="13"/>
      <c r="B342" s="13"/>
      <c r="C342" s="13"/>
    </row>
    <row r="343" spans="1:3" ht="14.25">
      <c r="A343" s="13"/>
      <c r="B343" s="13"/>
      <c r="C343" s="13"/>
    </row>
    <row r="344" spans="1:3" ht="14.25">
      <c r="A344" s="13"/>
      <c r="B344" s="13"/>
      <c r="C344" s="13"/>
    </row>
    <row r="345" spans="1:3" ht="14.25">
      <c r="A345" s="13"/>
      <c r="B345" s="13"/>
      <c r="C345" s="13"/>
    </row>
    <row r="346" spans="1:3" ht="14.25">
      <c r="A346" s="13"/>
      <c r="B346" s="13"/>
      <c r="C346" s="13"/>
    </row>
    <row r="347" spans="1:3" ht="14.25">
      <c r="A347" s="13"/>
      <c r="B347" s="13"/>
      <c r="C347" s="13"/>
    </row>
    <row r="348" spans="1:3" ht="14.25">
      <c r="A348" s="13"/>
      <c r="B348" s="13"/>
      <c r="C348" s="13"/>
    </row>
    <row r="349" spans="1:3" ht="14.25">
      <c r="A349" s="13"/>
      <c r="B349" s="13"/>
      <c r="C349" s="13"/>
    </row>
    <row r="350" spans="1:3" ht="14.25">
      <c r="A350" s="13"/>
      <c r="B350" s="13"/>
      <c r="C350" s="13"/>
    </row>
    <row r="351" spans="1:3" ht="14.25">
      <c r="A351" s="13"/>
      <c r="B351" s="13"/>
      <c r="C351" s="13"/>
    </row>
    <row r="352" spans="1:3" ht="14.25">
      <c r="A352" s="13"/>
      <c r="B352" s="13"/>
      <c r="C352" s="13"/>
    </row>
    <row r="353" spans="1:3" ht="14.25">
      <c r="A353" s="13"/>
      <c r="B353" s="13"/>
      <c r="C353" s="13"/>
    </row>
    <row r="354" spans="1:3" ht="14.25">
      <c r="A354" s="13"/>
      <c r="B354" s="13"/>
      <c r="C354" s="13"/>
    </row>
    <row r="355" spans="1:3" ht="14.25">
      <c r="A355" s="13"/>
      <c r="B355" s="13"/>
      <c r="C355" s="13"/>
    </row>
    <row r="356" spans="1:3" ht="14.25">
      <c r="A356" s="13"/>
      <c r="B356" s="13"/>
      <c r="C356" s="13"/>
    </row>
    <row r="357" spans="1:3" ht="14.25">
      <c r="A357" s="13"/>
      <c r="B357" s="13"/>
      <c r="C357" s="13"/>
    </row>
    <row r="358" spans="1:3" ht="14.25">
      <c r="A358" s="13"/>
      <c r="B358" s="13"/>
      <c r="C358" s="13"/>
    </row>
    <row r="359" spans="1:3" ht="14.25">
      <c r="A359" s="13"/>
      <c r="B359" s="13"/>
      <c r="C359" s="13"/>
    </row>
    <row r="360" spans="1:3" ht="14.25">
      <c r="A360" s="13"/>
      <c r="B360" s="13"/>
      <c r="C360" s="13"/>
    </row>
    <row r="361" spans="1:3" ht="14.25">
      <c r="A361" s="13"/>
      <c r="B361" s="13"/>
      <c r="C361" s="13"/>
    </row>
    <row r="362" spans="1:3" ht="14.25">
      <c r="A362" s="13"/>
      <c r="B362" s="13"/>
      <c r="C362" s="13"/>
    </row>
    <row r="363" spans="1:3" ht="14.25">
      <c r="A363" s="13"/>
      <c r="B363" s="13"/>
      <c r="C363" s="13"/>
    </row>
    <row r="364" spans="1:3" ht="14.25">
      <c r="A364" s="13"/>
      <c r="B364" s="13"/>
      <c r="C364" s="13"/>
    </row>
    <row r="365" spans="1:3" ht="14.25">
      <c r="A365" s="13"/>
      <c r="B365" s="13"/>
      <c r="C365" s="13"/>
    </row>
    <row r="366" spans="1:3" ht="14.25">
      <c r="A366" s="13"/>
      <c r="B366" s="13"/>
      <c r="C366" s="13"/>
    </row>
    <row r="367" spans="1:3" ht="14.25">
      <c r="A367" s="13"/>
      <c r="B367" s="13"/>
      <c r="C367" s="13"/>
    </row>
    <row r="368" spans="1:3" ht="14.25">
      <c r="A368" s="13"/>
      <c r="B368" s="13"/>
      <c r="C368" s="13"/>
    </row>
    <row r="369" spans="1:3" ht="14.25">
      <c r="A369" s="13"/>
      <c r="B369" s="13"/>
      <c r="C369" s="13"/>
    </row>
    <row r="370" spans="1:3" ht="14.25">
      <c r="A370" s="13"/>
      <c r="B370" s="13"/>
      <c r="C370" s="13"/>
    </row>
    <row r="371" spans="1:3" ht="14.25">
      <c r="A371" s="13"/>
      <c r="B371" s="13"/>
      <c r="C371" s="13"/>
    </row>
    <row r="372" spans="1:3" ht="14.25">
      <c r="A372" s="13"/>
      <c r="B372" s="13"/>
      <c r="C372" s="13"/>
    </row>
    <row r="373" spans="1:3" ht="14.25">
      <c r="A373" s="13"/>
      <c r="B373" s="13"/>
      <c r="C373" s="13"/>
    </row>
    <row r="374" spans="1:3" ht="14.25">
      <c r="A374" s="13"/>
      <c r="B374" s="13"/>
      <c r="C374" s="13"/>
    </row>
    <row r="375" spans="1:3" ht="14.25">
      <c r="A375" s="13"/>
      <c r="B375" s="13"/>
      <c r="C375" s="13"/>
    </row>
    <row r="376" spans="1:3" ht="14.25">
      <c r="A376" s="13"/>
      <c r="B376" s="13"/>
      <c r="C376" s="13"/>
    </row>
    <row r="377" spans="1:3" ht="14.25">
      <c r="A377" s="13"/>
      <c r="B377" s="13"/>
      <c r="C377" s="13"/>
    </row>
    <row r="378" spans="1:3" ht="14.25">
      <c r="A378" s="13"/>
      <c r="B378" s="13"/>
      <c r="C378" s="13"/>
    </row>
    <row r="379" spans="1:3" ht="14.25">
      <c r="A379" s="13"/>
      <c r="B379" s="13"/>
      <c r="C379" s="13"/>
    </row>
    <row r="380" spans="1:3" ht="14.25">
      <c r="A380" s="13"/>
      <c r="B380" s="13"/>
      <c r="C380" s="13"/>
    </row>
    <row r="381" spans="1:3" ht="14.25">
      <c r="A381" s="13"/>
      <c r="B381" s="13"/>
      <c r="C381" s="13"/>
    </row>
    <row r="382" spans="1:3" ht="14.25">
      <c r="A382" s="13"/>
      <c r="B382" s="13"/>
      <c r="C382" s="13"/>
    </row>
    <row r="383" spans="1:3" ht="14.25">
      <c r="A383" s="13"/>
      <c r="B383" s="13"/>
      <c r="C383" s="13"/>
    </row>
    <row r="384" spans="1:3" ht="14.25">
      <c r="A384" s="13"/>
      <c r="B384" s="13"/>
      <c r="C384" s="13"/>
    </row>
    <row r="385" spans="1:3" ht="14.25">
      <c r="A385" s="13"/>
      <c r="B385" s="13"/>
      <c r="C385" s="13"/>
    </row>
    <row r="386" spans="1:3" ht="14.25">
      <c r="A386" s="13"/>
      <c r="B386" s="13"/>
      <c r="C386" s="13"/>
    </row>
    <row r="387" spans="1:3" ht="14.25">
      <c r="A387" s="13"/>
      <c r="B387" s="13"/>
      <c r="C387" s="13"/>
    </row>
    <row r="388" spans="1:3" ht="14.25">
      <c r="A388" s="13"/>
      <c r="B388" s="13"/>
      <c r="C388" s="13"/>
    </row>
    <row r="389" spans="1:3" ht="14.25">
      <c r="A389" s="13"/>
      <c r="B389" s="13"/>
      <c r="C389" s="13"/>
    </row>
    <row r="390" spans="1:3" ht="14.25">
      <c r="A390" s="13"/>
      <c r="B390" s="13"/>
      <c r="C390" s="13"/>
    </row>
    <row r="391" spans="1:3" ht="14.25">
      <c r="A391" s="13"/>
      <c r="B391" s="13"/>
      <c r="C391" s="13"/>
    </row>
    <row r="392" spans="1:3" ht="14.25">
      <c r="A392" s="13"/>
      <c r="B392" s="13"/>
      <c r="C392" s="13"/>
    </row>
    <row r="393" spans="1:3" ht="14.25">
      <c r="A393" s="13"/>
      <c r="B393" s="13"/>
      <c r="C393" s="13"/>
    </row>
    <row r="394" spans="1:3" ht="14.25">
      <c r="A394" s="13"/>
      <c r="B394" s="13"/>
      <c r="C394" s="13"/>
    </row>
    <row r="395" spans="1:3" ht="14.25">
      <c r="A395" s="13"/>
      <c r="B395" s="13"/>
      <c r="C395" s="13"/>
    </row>
    <row r="396" spans="1:3" ht="14.25">
      <c r="A396" s="13"/>
      <c r="B396" s="13"/>
      <c r="C396" s="13"/>
    </row>
    <row r="397" spans="1:3" ht="14.25">
      <c r="A397" s="13"/>
      <c r="B397" s="13"/>
      <c r="C397" s="13"/>
    </row>
    <row r="398" spans="1:3" ht="14.25">
      <c r="A398" s="13"/>
      <c r="B398" s="13"/>
      <c r="C398" s="13"/>
    </row>
    <row r="399" spans="1:3" ht="14.25">
      <c r="A399" s="13"/>
      <c r="B399" s="13"/>
      <c r="C399" s="13"/>
    </row>
    <row r="400" spans="1:3" ht="14.25">
      <c r="A400" s="13"/>
      <c r="B400" s="13"/>
      <c r="C400" s="13"/>
    </row>
    <row r="401" spans="1:3" ht="14.25">
      <c r="A401" s="13"/>
      <c r="B401" s="13"/>
      <c r="C401" s="13"/>
    </row>
    <row r="402" spans="1:3" ht="14.25">
      <c r="A402" s="13"/>
      <c r="B402" s="13"/>
      <c r="C402" s="13"/>
    </row>
    <row r="403" spans="1:3" ht="14.25">
      <c r="A403" s="13"/>
      <c r="B403" s="13"/>
      <c r="C403" s="13"/>
    </row>
    <row r="404" spans="1:3" ht="14.25">
      <c r="A404" s="13"/>
      <c r="B404" s="13"/>
      <c r="C404" s="13"/>
    </row>
    <row r="405" spans="1:3" ht="14.25">
      <c r="A405" s="13"/>
      <c r="B405" s="13"/>
      <c r="C405" s="13"/>
    </row>
    <row r="406" spans="1:3" ht="14.25">
      <c r="A406" s="13"/>
      <c r="B406" s="13"/>
      <c r="C406" s="13"/>
    </row>
    <row r="407" spans="1:3" ht="14.25">
      <c r="A407" s="13"/>
      <c r="B407" s="13"/>
      <c r="C407" s="13"/>
    </row>
    <row r="408" spans="1:3" ht="14.25">
      <c r="A408" s="13"/>
      <c r="B408" s="13"/>
      <c r="C408" s="13"/>
    </row>
    <row r="409" spans="1:3" ht="14.25">
      <c r="A409" s="13"/>
      <c r="B409" s="13"/>
      <c r="C409" s="13"/>
    </row>
    <row r="410" spans="1:3" ht="14.25">
      <c r="A410" s="13"/>
      <c r="B410" s="13"/>
      <c r="C410" s="13"/>
    </row>
    <row r="411" spans="1:3" ht="14.25">
      <c r="A411" s="13"/>
      <c r="B411" s="13"/>
      <c r="C411" s="13"/>
    </row>
    <row r="412" spans="1:3" ht="14.25">
      <c r="A412" s="13"/>
      <c r="B412" s="13"/>
      <c r="C412" s="13"/>
    </row>
    <row r="413" spans="1:3" ht="14.25">
      <c r="A413" s="13"/>
      <c r="B413" s="13"/>
      <c r="C413" s="13"/>
    </row>
    <row r="414" spans="1:3" ht="14.25">
      <c r="A414" s="13"/>
      <c r="B414" s="13"/>
      <c r="C414" s="13"/>
    </row>
    <row r="415" spans="1:3" ht="14.25">
      <c r="A415" s="13"/>
      <c r="B415" s="13"/>
      <c r="C415" s="13"/>
    </row>
    <row r="416" spans="1:3" ht="14.25">
      <c r="A416" s="13"/>
      <c r="B416" s="13"/>
      <c r="C416" s="13"/>
    </row>
    <row r="417" spans="1:3" ht="14.25">
      <c r="A417" s="13"/>
      <c r="B417" s="13"/>
      <c r="C417" s="13"/>
    </row>
    <row r="418" spans="1:3" ht="14.25">
      <c r="A418" s="13"/>
      <c r="B418" s="13"/>
      <c r="C418" s="13"/>
    </row>
    <row r="419" spans="1:3" ht="14.25">
      <c r="A419" s="13"/>
      <c r="B419" s="13"/>
      <c r="C419" s="13"/>
    </row>
    <row r="420" spans="1:3" ht="14.25">
      <c r="A420" s="13"/>
      <c r="B420" s="13"/>
      <c r="C420" s="13"/>
    </row>
    <row r="421" spans="1:3" ht="14.25">
      <c r="A421" s="13"/>
      <c r="B421" s="13"/>
      <c r="C421" s="13"/>
    </row>
    <row r="422" spans="1:3" ht="14.25">
      <c r="A422" s="13"/>
      <c r="B422" s="13"/>
      <c r="C422" s="13"/>
    </row>
    <row r="423" spans="1:3" ht="14.25">
      <c r="A423" s="13"/>
      <c r="B423" s="13"/>
      <c r="C423" s="13"/>
    </row>
    <row r="424" spans="1:3" ht="14.25">
      <c r="A424" s="13"/>
      <c r="B424" s="13"/>
      <c r="C424" s="13"/>
    </row>
    <row r="425" spans="1:3" ht="14.25">
      <c r="A425" s="13"/>
      <c r="B425" s="13"/>
      <c r="C425" s="13"/>
    </row>
    <row r="426" spans="1:3" ht="14.25">
      <c r="A426" s="13"/>
      <c r="B426" s="13"/>
      <c r="C426" s="13"/>
    </row>
    <row r="427" spans="1:3" ht="14.25">
      <c r="A427" s="13"/>
      <c r="B427" s="13"/>
      <c r="C427" s="13"/>
    </row>
    <row r="428" spans="1:3" ht="14.25">
      <c r="A428" s="13"/>
      <c r="B428" s="13"/>
      <c r="C428" s="13"/>
    </row>
    <row r="429" spans="1:3" ht="14.25">
      <c r="A429" s="13"/>
      <c r="B429" s="13"/>
      <c r="C429" s="13"/>
    </row>
    <row r="430" spans="1:3" ht="14.25">
      <c r="A430" s="13"/>
      <c r="B430" s="13"/>
      <c r="C430" s="13"/>
    </row>
    <row r="431" spans="1:3" ht="14.25">
      <c r="A431" s="13"/>
      <c r="B431" s="13"/>
      <c r="C431" s="13"/>
    </row>
    <row r="432" spans="1:3" ht="14.25">
      <c r="A432" s="13"/>
      <c r="B432" s="13"/>
      <c r="C432" s="13"/>
    </row>
    <row r="433" spans="1:3" ht="14.25">
      <c r="A433" s="13"/>
      <c r="B433" s="13"/>
      <c r="C433" s="13"/>
    </row>
    <row r="434" spans="1:3" ht="14.25">
      <c r="A434" s="13"/>
      <c r="B434" s="13"/>
      <c r="C434" s="13"/>
    </row>
    <row r="435" spans="1:3" ht="14.25">
      <c r="A435" s="13"/>
      <c r="B435" s="13"/>
      <c r="C435" s="13"/>
    </row>
    <row r="436" spans="1:3" ht="14.25">
      <c r="A436" s="13"/>
      <c r="B436" s="13"/>
      <c r="C436" s="13"/>
    </row>
    <row r="437" spans="1:3" ht="14.25">
      <c r="A437" s="13"/>
      <c r="B437" s="13"/>
      <c r="C437" s="13"/>
    </row>
    <row r="438" spans="1:3" ht="14.25">
      <c r="A438" s="13"/>
      <c r="B438" s="13"/>
      <c r="C438" s="13"/>
    </row>
    <row r="439" spans="1:3" ht="14.25">
      <c r="A439" s="13"/>
      <c r="B439" s="13"/>
      <c r="C439" s="13"/>
    </row>
    <row r="440" spans="1:3" ht="14.25">
      <c r="A440" s="13"/>
      <c r="B440" s="13"/>
      <c r="C440" s="13"/>
    </row>
    <row r="441" spans="1:3" ht="14.25">
      <c r="A441" s="13"/>
      <c r="B441" s="13"/>
      <c r="C441" s="13"/>
    </row>
    <row r="442" spans="1:3" ht="14.25">
      <c r="A442" s="13"/>
      <c r="B442" s="13"/>
      <c r="C442" s="13"/>
    </row>
    <row r="443" spans="1:3" ht="14.25">
      <c r="A443" s="13"/>
      <c r="B443" s="13"/>
      <c r="C443" s="13"/>
    </row>
    <row r="444" spans="1:3" ht="14.25">
      <c r="A444" s="13"/>
      <c r="B444" s="13"/>
      <c r="C444" s="13"/>
    </row>
    <row r="445" spans="1:3" ht="14.25">
      <c r="A445" s="13"/>
      <c r="B445" s="13"/>
      <c r="C445" s="13"/>
    </row>
    <row r="446" spans="1:3" ht="14.25">
      <c r="A446" s="13"/>
      <c r="B446" s="13"/>
      <c r="C446" s="13"/>
    </row>
    <row r="447" spans="1:3" ht="14.25">
      <c r="A447" s="13"/>
      <c r="B447" s="13"/>
      <c r="C447" s="13"/>
    </row>
    <row r="448" spans="1:3" ht="14.25">
      <c r="A448" s="13"/>
      <c r="B448" s="13"/>
      <c r="C448" s="13"/>
    </row>
    <row r="449" spans="1:3" ht="14.25">
      <c r="A449" s="13"/>
      <c r="B449" s="13"/>
      <c r="C449" s="13"/>
    </row>
    <row r="450" spans="1:3" ht="14.25">
      <c r="A450" s="13"/>
      <c r="B450" s="13"/>
      <c r="C450" s="13"/>
    </row>
    <row r="451" spans="1:3" ht="14.25">
      <c r="A451" s="13"/>
      <c r="B451" s="13"/>
      <c r="C451" s="13"/>
    </row>
    <row r="452" spans="1:3" ht="14.25">
      <c r="A452" s="13"/>
      <c r="B452" s="13"/>
      <c r="C452" s="13"/>
    </row>
    <row r="453" spans="1:3" ht="14.25">
      <c r="A453" s="13"/>
      <c r="B453" s="13"/>
      <c r="C453" s="13"/>
    </row>
    <row r="454" spans="1:3" ht="14.25">
      <c r="A454" s="13"/>
      <c r="B454" s="13"/>
      <c r="C454" s="13"/>
    </row>
    <row r="455" spans="1:3" ht="14.25">
      <c r="A455" s="13"/>
      <c r="B455" s="13"/>
      <c r="C455" s="13"/>
    </row>
    <row r="456" spans="1:3" ht="14.25">
      <c r="A456" s="13"/>
      <c r="B456" s="13"/>
      <c r="C456" s="13"/>
    </row>
    <row r="457" spans="1:3" ht="14.25">
      <c r="A457" s="13"/>
      <c r="B457" s="13"/>
      <c r="C457" s="13"/>
    </row>
    <row r="458" spans="1:3" ht="14.25">
      <c r="A458" s="13"/>
      <c r="B458" s="13"/>
      <c r="C458" s="13"/>
    </row>
    <row r="459" spans="1:3" ht="14.25">
      <c r="A459" s="13"/>
      <c r="B459" s="13"/>
      <c r="C459" s="13"/>
    </row>
    <row r="460" spans="1:3" ht="14.25">
      <c r="A460" s="13"/>
      <c r="B460" s="13"/>
      <c r="C460" s="13"/>
    </row>
    <row r="461" spans="1:3" ht="14.25">
      <c r="A461" s="13"/>
      <c r="B461" s="13"/>
      <c r="C461" s="13"/>
    </row>
    <row r="462" spans="1:3" ht="14.25">
      <c r="A462" s="13"/>
      <c r="B462" s="13"/>
      <c r="C462" s="13"/>
    </row>
    <row r="463" spans="1:3" ht="14.25">
      <c r="A463" s="13"/>
      <c r="B463" s="13"/>
      <c r="C463" s="13"/>
    </row>
    <row r="464" spans="1:3" ht="14.25">
      <c r="A464" s="13"/>
      <c r="B464" s="13"/>
      <c r="C464" s="13"/>
    </row>
    <row r="465" spans="1:3" ht="14.25">
      <c r="A465" s="13"/>
      <c r="B465" s="13"/>
      <c r="C465" s="13"/>
    </row>
    <row r="466" spans="1:3" ht="14.25">
      <c r="A466" s="13"/>
      <c r="B466" s="13"/>
      <c r="C466" s="13"/>
    </row>
    <row r="467" spans="1:3" ht="14.25">
      <c r="A467" s="13"/>
      <c r="B467" s="13"/>
      <c r="C467" s="13"/>
    </row>
    <row r="468" spans="1:3" ht="14.25">
      <c r="A468" s="13"/>
      <c r="B468" s="13"/>
      <c r="C468" s="13"/>
    </row>
    <row r="469" spans="1:3" ht="14.25">
      <c r="A469" s="13"/>
      <c r="B469" s="13"/>
      <c r="C469" s="13"/>
    </row>
    <row r="470" spans="1:3" ht="14.25">
      <c r="A470" s="13"/>
      <c r="B470" s="13"/>
      <c r="C470" s="13"/>
    </row>
    <row r="471" spans="1:3" ht="14.25">
      <c r="A471" s="13"/>
      <c r="B471" s="13"/>
      <c r="C471" s="13"/>
    </row>
    <row r="472" spans="1:3" ht="14.25">
      <c r="A472" s="13"/>
      <c r="B472" s="13"/>
      <c r="C472" s="13"/>
    </row>
    <row r="473" spans="1:3" ht="14.25">
      <c r="A473" s="13"/>
      <c r="B473" s="13"/>
      <c r="C473" s="13"/>
    </row>
    <row r="474" spans="1:3" ht="14.25">
      <c r="A474" s="13"/>
      <c r="B474" s="13"/>
      <c r="C474" s="13"/>
    </row>
    <row r="475" spans="1:3" ht="14.25">
      <c r="A475" s="13"/>
      <c r="B475" s="13"/>
      <c r="C475" s="13"/>
    </row>
    <row r="476" spans="1:3" ht="14.25">
      <c r="A476" s="13"/>
      <c r="B476" s="13"/>
      <c r="C476" s="13"/>
    </row>
    <row r="477" spans="1:3" ht="14.25">
      <c r="A477" s="13"/>
      <c r="B477" s="13"/>
      <c r="C477" s="13"/>
    </row>
    <row r="478" spans="1:3" ht="14.25">
      <c r="A478" s="13"/>
      <c r="B478" s="13"/>
      <c r="C478" s="13"/>
    </row>
    <row r="479" spans="1:3" ht="14.25">
      <c r="A479" s="13"/>
      <c r="B479" s="13"/>
      <c r="C479" s="13"/>
    </row>
    <row r="480" spans="1:3" ht="14.25">
      <c r="A480" s="13"/>
      <c r="B480" s="13"/>
      <c r="C480" s="13"/>
    </row>
    <row r="481" spans="1:3" ht="14.25">
      <c r="A481" s="13"/>
      <c r="B481" s="13"/>
      <c r="C481" s="13"/>
    </row>
    <row r="482" spans="1:3" ht="14.25">
      <c r="A482" s="13"/>
      <c r="B482" s="13"/>
      <c r="C482" s="13"/>
    </row>
    <row r="483" spans="1:3" ht="14.25">
      <c r="A483" s="13"/>
      <c r="B483" s="13"/>
      <c r="C483" s="13"/>
    </row>
    <row r="484" spans="1:3" ht="14.25">
      <c r="A484" s="13"/>
      <c r="B484" s="13"/>
      <c r="C484" s="13"/>
    </row>
    <row r="485" spans="1:3" ht="14.25">
      <c r="A485" s="13"/>
      <c r="B485" s="13"/>
      <c r="C485" s="13"/>
    </row>
    <row r="486" spans="1:3" ht="14.25">
      <c r="A486" s="13"/>
      <c r="B486" s="13"/>
      <c r="C486" s="13"/>
    </row>
    <row r="487" spans="1:3" ht="14.25">
      <c r="A487" s="13"/>
      <c r="B487" s="13"/>
      <c r="C487" s="13"/>
    </row>
    <row r="488" spans="1:3" ht="14.25">
      <c r="A488" s="13"/>
      <c r="B488" s="13"/>
      <c r="C488" s="13"/>
    </row>
    <row r="489" spans="1:3" ht="14.25">
      <c r="A489" s="13"/>
      <c r="B489" s="13"/>
      <c r="C489" s="13"/>
    </row>
    <row r="490" spans="1:3" ht="14.25">
      <c r="A490" s="13"/>
      <c r="B490" s="13"/>
      <c r="C490" s="13"/>
    </row>
    <row r="491" spans="1:3" ht="14.25">
      <c r="A491" s="13"/>
      <c r="B491" s="13"/>
      <c r="C491" s="13"/>
    </row>
    <row r="492" spans="1:3" ht="14.25">
      <c r="A492" s="13"/>
      <c r="B492" s="13"/>
      <c r="C492" s="13"/>
    </row>
    <row r="493" spans="1:3" ht="14.25">
      <c r="A493" s="13"/>
      <c r="B493" s="13"/>
      <c r="C493" s="13"/>
    </row>
    <row r="494" spans="1:3" ht="14.25">
      <c r="A494" s="13"/>
      <c r="B494" s="13"/>
      <c r="C494" s="13"/>
    </row>
    <row r="495" spans="1:3" ht="14.25">
      <c r="A495" s="13"/>
      <c r="B495" s="13"/>
      <c r="C495" s="13"/>
    </row>
    <row r="496" spans="1:3" ht="14.25">
      <c r="A496" s="13"/>
      <c r="B496" s="13"/>
      <c r="C496" s="13"/>
    </row>
    <row r="497" spans="1:3" ht="14.25">
      <c r="A497" s="13"/>
      <c r="B497" s="13"/>
      <c r="C497" s="13"/>
    </row>
    <row r="498" spans="1:3" ht="14.25">
      <c r="A498" s="13"/>
      <c r="B498" s="13"/>
      <c r="C498" s="13"/>
    </row>
    <row r="499" spans="1:3" ht="14.25">
      <c r="A499" s="13"/>
      <c r="B499" s="13"/>
      <c r="C499" s="13"/>
    </row>
    <row r="500" spans="1:3" ht="14.25">
      <c r="A500" s="13"/>
      <c r="B500" s="13"/>
      <c r="C500" s="13"/>
    </row>
    <row r="501" spans="1:3" ht="14.25">
      <c r="A501" s="13"/>
      <c r="B501" s="13"/>
      <c r="C501" s="13"/>
    </row>
    <row r="502" spans="1:3" ht="14.25">
      <c r="A502" s="13"/>
      <c r="B502" s="13"/>
      <c r="C502" s="13"/>
    </row>
    <row r="503" spans="1:3" ht="14.25">
      <c r="A503" s="13"/>
      <c r="B503" s="13"/>
      <c r="C503" s="13"/>
    </row>
    <row r="504" spans="1:3" ht="14.25">
      <c r="A504" s="13"/>
      <c r="B504" s="13"/>
      <c r="C504" s="13"/>
    </row>
    <row r="505" spans="1:3" ht="14.25">
      <c r="A505" s="13"/>
      <c r="B505" s="13"/>
      <c r="C505" s="13"/>
    </row>
    <row r="506" spans="1:3" ht="14.25">
      <c r="A506" s="13"/>
      <c r="B506" s="13"/>
      <c r="C506" s="13"/>
    </row>
    <row r="507" spans="1:3" ht="14.25">
      <c r="A507" s="13"/>
      <c r="B507" s="13"/>
      <c r="C507" s="13"/>
    </row>
    <row r="508" spans="1:3" ht="14.25">
      <c r="A508" s="13"/>
      <c r="B508" s="13"/>
      <c r="C508" s="13"/>
    </row>
    <row r="509" spans="1:3" ht="14.25">
      <c r="A509" s="13"/>
      <c r="B509" s="13"/>
      <c r="C509" s="13"/>
    </row>
    <row r="510" spans="1:3" ht="14.25">
      <c r="A510" s="13"/>
      <c r="B510" s="13"/>
      <c r="C510" s="13"/>
    </row>
    <row r="511" spans="1:3" ht="14.25">
      <c r="A511" s="13"/>
      <c r="B511" s="13"/>
      <c r="C511" s="13"/>
    </row>
    <row r="512" spans="1:3" ht="14.25">
      <c r="A512" s="13"/>
      <c r="B512" s="13"/>
      <c r="C512" s="13"/>
    </row>
    <row r="513" spans="1:3" ht="14.25">
      <c r="A513" s="13"/>
      <c r="B513" s="13"/>
      <c r="C513" s="13"/>
    </row>
    <row r="514" spans="1:3" ht="14.25">
      <c r="A514" s="13"/>
      <c r="B514" s="13"/>
      <c r="C514" s="13"/>
    </row>
    <row r="515" spans="1:3" ht="14.25">
      <c r="A515" s="13"/>
      <c r="B515" s="13"/>
      <c r="C515" s="13"/>
    </row>
    <row r="516" spans="1:3" ht="14.25">
      <c r="A516" s="13"/>
      <c r="B516" s="13"/>
      <c r="C516" s="13"/>
    </row>
    <row r="517" spans="1:3" ht="14.25">
      <c r="A517" s="13"/>
      <c r="B517" s="13"/>
      <c r="C517" s="13"/>
    </row>
    <row r="518" spans="1:3" ht="14.25">
      <c r="A518" s="13"/>
      <c r="B518" s="13"/>
      <c r="C518" s="13"/>
    </row>
    <row r="519" spans="1:3" ht="14.25">
      <c r="A519" s="13"/>
      <c r="B519" s="13"/>
      <c r="C519" s="13"/>
    </row>
    <row r="520" spans="1:3" ht="14.25">
      <c r="A520" s="13"/>
      <c r="B520" s="13"/>
      <c r="C520" s="13"/>
    </row>
    <row r="521" spans="1:3" ht="14.25">
      <c r="A521" s="13"/>
      <c r="B521" s="13"/>
      <c r="C521" s="13"/>
    </row>
    <row r="522" spans="1:3" ht="14.25">
      <c r="A522" s="13"/>
      <c r="B522" s="13"/>
      <c r="C522" s="13"/>
    </row>
    <row r="523" spans="1:3" ht="14.25">
      <c r="A523" s="13"/>
      <c r="B523" s="13"/>
      <c r="C523" s="13"/>
    </row>
    <row r="524" spans="1:3" ht="14.25">
      <c r="A524" s="13"/>
      <c r="B524" s="13"/>
      <c r="C524" s="13"/>
    </row>
    <row r="525" spans="1:3" ht="14.25">
      <c r="A525" s="13"/>
      <c r="B525" s="13"/>
      <c r="C525" s="13"/>
    </row>
    <row r="526" spans="1:3" ht="14.25">
      <c r="A526" s="13"/>
      <c r="B526" s="13"/>
      <c r="C526" s="13"/>
    </row>
    <row r="527" spans="1:3" ht="14.25">
      <c r="A527" s="13"/>
      <c r="B527" s="13"/>
      <c r="C527" s="13"/>
    </row>
    <row r="528" spans="1:3" ht="14.25">
      <c r="A528" s="13"/>
      <c r="B528" s="13"/>
      <c r="C528" s="13"/>
    </row>
    <row r="529" spans="1:3" ht="14.25">
      <c r="A529" s="13"/>
      <c r="B529" s="13"/>
      <c r="C529" s="13"/>
    </row>
    <row r="530" spans="1:3" ht="14.25">
      <c r="A530" s="13"/>
      <c r="B530" s="13"/>
      <c r="C530" s="13"/>
    </row>
    <row r="531" spans="1:3" ht="14.25">
      <c r="A531" s="13"/>
      <c r="B531" s="13"/>
      <c r="C531" s="13"/>
    </row>
    <row r="532" spans="1:3" ht="14.25">
      <c r="A532" s="13"/>
      <c r="B532" s="13"/>
      <c r="C532" s="13"/>
    </row>
    <row r="533" spans="1:3" ht="14.25">
      <c r="A533" s="13"/>
      <c r="B533" s="13"/>
      <c r="C533" s="13"/>
    </row>
    <row r="534" spans="1:3" ht="14.25">
      <c r="A534" s="13"/>
      <c r="B534" s="13"/>
      <c r="C534" s="13"/>
    </row>
    <row r="535" spans="1:3" ht="14.25">
      <c r="A535" s="13"/>
      <c r="B535" s="13"/>
      <c r="C535" s="13"/>
    </row>
    <row r="536" spans="1:3" ht="14.25">
      <c r="A536" s="13"/>
      <c r="B536" s="13"/>
      <c r="C536" s="13"/>
    </row>
    <row r="537" spans="1:3" ht="14.25">
      <c r="A537" s="13"/>
      <c r="B537" s="13"/>
      <c r="C537" s="13"/>
    </row>
    <row r="538" spans="1:3" ht="14.25">
      <c r="A538" s="13"/>
      <c r="B538" s="13"/>
      <c r="C538" s="13"/>
    </row>
    <row r="539" spans="1:3" ht="14.25">
      <c r="A539" s="13"/>
      <c r="B539" s="13"/>
      <c r="C539" s="13"/>
    </row>
    <row r="540" spans="1:3" ht="14.25">
      <c r="A540" s="13"/>
      <c r="B540" s="13"/>
      <c r="C540" s="13"/>
    </row>
    <row r="541" spans="1:3" ht="14.25">
      <c r="A541" s="13"/>
      <c r="B541" s="13"/>
      <c r="C541" s="13"/>
    </row>
    <row r="542" spans="1:3" ht="14.25">
      <c r="A542" s="13"/>
      <c r="B542" s="13"/>
      <c r="C542" s="13"/>
    </row>
    <row r="543" spans="1:3" ht="14.25">
      <c r="A543" s="13"/>
      <c r="B543" s="13"/>
      <c r="C543" s="13"/>
    </row>
    <row r="544" spans="1:3" ht="14.25">
      <c r="A544" s="13"/>
      <c r="B544" s="13"/>
      <c r="C544" s="13"/>
    </row>
    <row r="545" spans="1:3" ht="14.25">
      <c r="A545" s="13"/>
      <c r="B545" s="13"/>
      <c r="C545" s="13"/>
    </row>
    <row r="546" spans="1:3" ht="14.25">
      <c r="A546" s="13"/>
      <c r="B546" s="13"/>
      <c r="C546" s="13"/>
    </row>
    <row r="547" spans="1:3" ht="14.25">
      <c r="A547" s="13"/>
      <c r="B547" s="13"/>
      <c r="C547" s="13"/>
    </row>
    <row r="548" spans="1:3" ht="14.25">
      <c r="A548" s="13"/>
      <c r="B548" s="13"/>
      <c r="C548" s="13"/>
    </row>
    <row r="549" spans="1:3" ht="14.25">
      <c r="A549" s="13"/>
      <c r="B549" s="13"/>
      <c r="C549" s="13"/>
    </row>
    <row r="550" spans="1:3" ht="14.25">
      <c r="A550" s="13"/>
      <c r="B550" s="13"/>
      <c r="C550" s="13"/>
    </row>
    <row r="551" spans="1:3" ht="14.25">
      <c r="A551" s="13"/>
      <c r="B551" s="13"/>
      <c r="C551" s="13"/>
    </row>
    <row r="552" spans="1:3" ht="14.25">
      <c r="A552" s="13"/>
      <c r="B552" s="13"/>
      <c r="C552" s="13"/>
    </row>
    <row r="553" spans="1:3" ht="14.25">
      <c r="A553" s="13"/>
      <c r="B553" s="13"/>
      <c r="C553" s="13"/>
    </row>
    <row r="554" spans="1:3" ht="14.25">
      <c r="A554" s="13"/>
      <c r="B554" s="13"/>
      <c r="C554" s="13"/>
    </row>
    <row r="555" spans="1:3" ht="14.25">
      <c r="A555" s="13"/>
      <c r="B555" s="13"/>
      <c r="C555" s="13"/>
    </row>
    <row r="556" spans="1:3" ht="14.25">
      <c r="A556" s="13"/>
      <c r="B556" s="13"/>
      <c r="C556" s="13"/>
    </row>
    <row r="557" spans="1:3" ht="14.25">
      <c r="A557" s="13"/>
      <c r="B557" s="13"/>
      <c r="C557" s="13"/>
    </row>
    <row r="558" spans="1:3" ht="14.25">
      <c r="A558" s="13"/>
      <c r="B558" s="13"/>
      <c r="C558" s="13"/>
    </row>
    <row r="559" spans="1:3" ht="14.25">
      <c r="A559" s="13"/>
      <c r="B559" s="13"/>
      <c r="C559" s="13"/>
    </row>
    <row r="560" spans="1:3" ht="14.25">
      <c r="A560" s="13"/>
      <c r="B560" s="13"/>
      <c r="C560" s="13"/>
    </row>
    <row r="561" spans="1:3" ht="14.25">
      <c r="A561" s="13"/>
      <c r="B561" s="13"/>
      <c r="C561" s="13"/>
    </row>
    <row r="562" spans="1:3" ht="14.25">
      <c r="A562" s="13"/>
      <c r="B562" s="13"/>
      <c r="C562" s="13"/>
    </row>
    <row r="563" spans="1:3" ht="14.25">
      <c r="A563" s="13"/>
      <c r="B563" s="13"/>
      <c r="C563" s="13"/>
    </row>
    <row r="564" spans="1:3" ht="14.25">
      <c r="A564" s="13"/>
      <c r="B564" s="13"/>
      <c r="C564" s="13"/>
    </row>
    <row r="565" spans="1:3" ht="14.25">
      <c r="A565" s="13"/>
      <c r="B565" s="13"/>
      <c r="C565" s="13"/>
    </row>
    <row r="566" spans="1:3" ht="14.25">
      <c r="A566" s="13"/>
      <c r="B566" s="13"/>
      <c r="C566" s="13"/>
    </row>
    <row r="567" spans="1:3" ht="14.25">
      <c r="A567" s="13"/>
      <c r="B567" s="13"/>
      <c r="C567" s="13"/>
    </row>
    <row r="568" spans="1:3" ht="14.25">
      <c r="A568" s="13"/>
      <c r="B568" s="13"/>
      <c r="C568" s="13"/>
    </row>
    <row r="569" spans="1:3" ht="14.25">
      <c r="A569" s="13"/>
      <c r="B569" s="13"/>
      <c r="C569" s="13"/>
    </row>
    <row r="570" spans="1:3" ht="14.25">
      <c r="A570" s="13"/>
      <c r="B570" s="13"/>
      <c r="C570" s="13"/>
    </row>
    <row r="571" spans="1:3" ht="14.25">
      <c r="A571" s="13"/>
      <c r="B571" s="13"/>
      <c r="C571" s="13"/>
    </row>
    <row r="572" spans="1:3" ht="14.25">
      <c r="A572" s="13"/>
      <c r="B572" s="13"/>
      <c r="C572" s="13"/>
    </row>
    <row r="573" spans="1:3" ht="14.25">
      <c r="A573" s="13"/>
      <c r="B573" s="13"/>
      <c r="C573" s="13"/>
    </row>
    <row r="574" spans="1:3" ht="14.25">
      <c r="A574" s="13"/>
      <c r="B574" s="13"/>
      <c r="C574" s="13"/>
    </row>
    <row r="575" spans="1:3" ht="14.25">
      <c r="A575" s="13"/>
      <c r="B575" s="13"/>
      <c r="C575" s="13"/>
    </row>
    <row r="576" spans="1:3" ht="14.25">
      <c r="A576" s="13"/>
      <c r="B576" s="13"/>
      <c r="C576" s="13"/>
    </row>
    <row r="577" spans="1:3" ht="14.25">
      <c r="A577" s="13"/>
      <c r="B577" s="13"/>
      <c r="C577" s="13"/>
    </row>
    <row r="578" spans="1:3" ht="14.25">
      <c r="A578" s="13"/>
      <c r="B578" s="13"/>
      <c r="C578" s="13"/>
    </row>
    <row r="579" spans="1:3" ht="14.25">
      <c r="A579" s="13"/>
      <c r="B579" s="13"/>
      <c r="C579" s="13"/>
    </row>
    <row r="580" spans="1:3" ht="14.25">
      <c r="A580" s="13"/>
      <c r="B580" s="13"/>
      <c r="C580" s="13"/>
    </row>
    <row r="581" spans="1:3" ht="14.25">
      <c r="A581" s="13"/>
      <c r="B581" s="13"/>
      <c r="C581" s="13"/>
    </row>
    <row r="582" spans="1:3" ht="14.25">
      <c r="A582" s="13"/>
      <c r="B582" s="13"/>
      <c r="C582" s="13"/>
    </row>
    <row r="583" spans="1:3" ht="14.25">
      <c r="A583" s="13"/>
      <c r="B583" s="13"/>
      <c r="C583" s="13"/>
    </row>
    <row r="584" spans="1:3" ht="14.25">
      <c r="A584" s="13"/>
      <c r="B584" s="13"/>
      <c r="C584" s="13"/>
    </row>
    <row r="585" spans="1:3" ht="14.25">
      <c r="A585" s="13"/>
      <c r="B585" s="13"/>
      <c r="C585" s="13"/>
    </row>
    <row r="586" spans="1:3" ht="14.25">
      <c r="A586" s="13"/>
      <c r="B586" s="13"/>
      <c r="C586" s="13"/>
    </row>
    <row r="587" spans="1:3" ht="14.25">
      <c r="A587" s="13"/>
      <c r="B587" s="13"/>
      <c r="C587" s="13"/>
    </row>
    <row r="588" spans="1:3" ht="14.25">
      <c r="A588" s="13"/>
      <c r="B588" s="13"/>
      <c r="C588" s="13"/>
    </row>
    <row r="589" spans="1:3" ht="14.25">
      <c r="A589" s="13"/>
      <c r="B589" s="13"/>
      <c r="C589" s="13"/>
    </row>
    <row r="590" spans="1:3" ht="14.25">
      <c r="A590" s="13"/>
      <c r="B590" s="13"/>
      <c r="C590" s="13"/>
    </row>
    <row r="591" spans="1:3" ht="14.25">
      <c r="A591" s="13"/>
      <c r="B591" s="13"/>
      <c r="C591" s="13"/>
    </row>
    <row r="592" spans="1:3" ht="14.25">
      <c r="A592" s="13"/>
      <c r="B592" s="13"/>
      <c r="C592" s="13"/>
    </row>
    <row r="593" spans="1:3" ht="14.25">
      <c r="A593" s="13"/>
      <c r="B593" s="13"/>
      <c r="C593" s="13"/>
    </row>
    <row r="594" spans="1:3" ht="14.25">
      <c r="A594" s="13"/>
      <c r="B594" s="13"/>
      <c r="C594" s="13"/>
    </row>
    <row r="595" spans="1:3" ht="14.25">
      <c r="A595" s="13"/>
      <c r="B595" s="13"/>
      <c r="C595" s="13"/>
    </row>
    <row r="596" spans="1:3" ht="14.25">
      <c r="A596" s="13"/>
      <c r="B596" s="13"/>
      <c r="C596" s="13"/>
    </row>
    <row r="597" spans="1:3" ht="14.25">
      <c r="A597" s="13"/>
      <c r="B597" s="13"/>
      <c r="C597" s="13"/>
    </row>
    <row r="598" spans="1:3" ht="14.25">
      <c r="A598" s="13"/>
      <c r="B598" s="13"/>
      <c r="C598" s="13"/>
    </row>
    <row r="599" spans="1:3" ht="14.25">
      <c r="A599" s="13"/>
      <c r="B599" s="13"/>
      <c r="C599" s="13"/>
    </row>
    <row r="600" spans="1:3" ht="14.25">
      <c r="A600" s="13"/>
      <c r="B600" s="13"/>
      <c r="C600" s="13"/>
    </row>
    <row r="601" spans="1:3" ht="14.25">
      <c r="A601" s="13"/>
      <c r="B601" s="13"/>
      <c r="C601" s="13"/>
    </row>
    <row r="602" spans="1:3" ht="14.25">
      <c r="A602" s="13"/>
      <c r="B602" s="13"/>
      <c r="C602" s="13"/>
    </row>
    <row r="603" spans="1:3" ht="14.25">
      <c r="A603" s="13"/>
      <c r="B603" s="13"/>
      <c r="C603" s="13"/>
    </row>
    <row r="604" spans="1:3" ht="14.25">
      <c r="A604" s="13"/>
      <c r="B604" s="13"/>
      <c r="C604" s="13"/>
    </row>
    <row r="605" spans="1:3" ht="14.25">
      <c r="A605" s="13"/>
      <c r="B605" s="13"/>
      <c r="C605" s="13"/>
    </row>
    <row r="606" spans="1:3" ht="14.25">
      <c r="A606" s="13"/>
      <c r="B606" s="13"/>
      <c r="C606" s="13"/>
    </row>
    <row r="607" spans="1:3" ht="14.25">
      <c r="A607" s="13"/>
      <c r="B607" s="13"/>
      <c r="C607" s="13"/>
    </row>
    <row r="608" spans="1:3" ht="14.25">
      <c r="A608" s="13"/>
      <c r="B608" s="13"/>
      <c r="C608" s="13"/>
    </row>
    <row r="609" spans="1:3" ht="14.25">
      <c r="A609" s="13"/>
      <c r="B609" s="13"/>
      <c r="C609" s="13"/>
    </row>
    <row r="610" spans="1:3" ht="14.25">
      <c r="A610" s="13"/>
      <c r="B610" s="13"/>
      <c r="C610" s="13"/>
    </row>
    <row r="611" spans="1:3" ht="14.25">
      <c r="A611" s="13"/>
      <c r="B611" s="13"/>
      <c r="C611" s="13"/>
    </row>
    <row r="612" spans="1:3" ht="14.25">
      <c r="A612" s="13"/>
      <c r="B612" s="13"/>
      <c r="C612" s="13"/>
    </row>
    <row r="613" spans="1:3" ht="14.25">
      <c r="A613" s="13"/>
      <c r="B613" s="13"/>
      <c r="C613" s="13"/>
    </row>
    <row r="614" spans="1:3" ht="14.25">
      <c r="A614" s="13"/>
      <c r="B614" s="13"/>
      <c r="C614" s="13"/>
    </row>
    <row r="615" spans="1:3" ht="14.25">
      <c r="A615" s="13"/>
      <c r="B615" s="13"/>
      <c r="C615" s="13"/>
    </row>
    <row r="616" spans="1:3" ht="14.25">
      <c r="A616" s="13"/>
      <c r="B616" s="13"/>
      <c r="C616" s="13"/>
    </row>
    <row r="617" spans="1:3" ht="14.25">
      <c r="A617" s="13"/>
      <c r="B617" s="13"/>
      <c r="C617" s="13"/>
    </row>
    <row r="618" spans="1:3" ht="14.25">
      <c r="A618" s="13"/>
      <c r="B618" s="13"/>
      <c r="C618" s="13"/>
    </row>
    <row r="619" spans="1:3" ht="14.25">
      <c r="A619" s="13"/>
      <c r="B619" s="13"/>
      <c r="C619" s="13"/>
    </row>
    <row r="620" spans="1:3" ht="14.25">
      <c r="A620" s="13"/>
      <c r="B620" s="13"/>
      <c r="C620" s="13"/>
    </row>
    <row r="621" spans="1:3" ht="14.25">
      <c r="A621" s="13"/>
      <c r="B621" s="13"/>
      <c r="C621" s="13"/>
    </row>
    <row r="622" spans="1:3" ht="14.25">
      <c r="A622" s="13"/>
      <c r="B622" s="13"/>
      <c r="C622" s="13"/>
    </row>
    <row r="623" spans="1:3" ht="14.25">
      <c r="A623" s="13"/>
      <c r="B623" s="13"/>
      <c r="C623" s="13"/>
    </row>
    <row r="624" spans="1:3" ht="14.25">
      <c r="A624" s="13"/>
      <c r="B624" s="13"/>
      <c r="C624" s="13"/>
    </row>
    <row r="625" spans="1:3" ht="14.25">
      <c r="A625" s="13"/>
      <c r="B625" s="13"/>
      <c r="C625" s="13"/>
    </row>
    <row r="626" spans="1:3" ht="14.25">
      <c r="A626" s="13"/>
      <c r="B626" s="13"/>
      <c r="C626" s="13"/>
    </row>
    <row r="627" spans="1:3" ht="14.25">
      <c r="A627" s="13"/>
      <c r="B627" s="13"/>
      <c r="C627" s="13"/>
    </row>
    <row r="628" spans="1:3" ht="14.25">
      <c r="A628" s="13"/>
      <c r="B628" s="13"/>
      <c r="C628" s="13"/>
    </row>
    <row r="629" spans="1:3" ht="14.25">
      <c r="A629" s="13"/>
      <c r="B629" s="13"/>
      <c r="C629" s="13"/>
    </row>
    <row r="630" spans="1:3" ht="14.25">
      <c r="A630" s="13"/>
      <c r="B630" s="13"/>
      <c r="C630" s="13"/>
    </row>
    <row r="631" spans="1:3" ht="14.25">
      <c r="A631" s="13"/>
      <c r="B631" s="13"/>
      <c r="C631" s="13"/>
    </row>
    <row r="632" spans="1:3" ht="14.25">
      <c r="A632" s="13"/>
      <c r="B632" s="13"/>
      <c r="C632" s="13"/>
    </row>
    <row r="633" spans="1:3" ht="14.25">
      <c r="A633" s="13"/>
      <c r="B633" s="13"/>
      <c r="C633" s="13"/>
    </row>
    <row r="634" spans="1:3" ht="14.25">
      <c r="A634" s="13"/>
      <c r="B634" s="13"/>
      <c r="C634" s="13"/>
    </row>
    <row r="635" spans="1:3" ht="14.25">
      <c r="A635" s="13"/>
      <c r="B635" s="13"/>
      <c r="C635" s="13"/>
    </row>
    <row r="636" spans="1:3" ht="14.25">
      <c r="A636" s="13"/>
      <c r="B636" s="13"/>
      <c r="C636" s="13"/>
    </row>
    <row r="637" spans="1:3" ht="14.25">
      <c r="A637" s="13"/>
      <c r="B637" s="13"/>
      <c r="C637" s="13"/>
    </row>
    <row r="638" spans="1:3" ht="14.25">
      <c r="A638" s="13"/>
      <c r="B638" s="13"/>
      <c r="C638" s="13"/>
    </row>
    <row r="639" spans="1:3" ht="14.25">
      <c r="A639" s="13"/>
      <c r="B639" s="13"/>
      <c r="C639" s="13"/>
    </row>
    <row r="640" spans="1:3" ht="14.25">
      <c r="A640" s="13"/>
      <c r="B640" s="13"/>
      <c r="C640" s="13"/>
    </row>
    <row r="641" spans="1:3" ht="14.25">
      <c r="A641" s="13"/>
      <c r="B641" s="13"/>
      <c r="C641" s="13"/>
    </row>
    <row r="642" spans="1:3" ht="14.25">
      <c r="A642" s="13"/>
      <c r="B642" s="13"/>
      <c r="C642" s="13"/>
    </row>
    <row r="643" spans="1:3" ht="14.25">
      <c r="A643" s="13"/>
      <c r="B643" s="13"/>
      <c r="C643" s="13"/>
    </row>
    <row r="644" spans="1:3" ht="14.25">
      <c r="A644" s="13"/>
      <c r="B644" s="13"/>
      <c r="C644" s="13"/>
    </row>
    <row r="645" spans="1:3" ht="14.25">
      <c r="A645" s="13"/>
      <c r="B645" s="13"/>
      <c r="C645" s="13"/>
    </row>
    <row r="646" spans="1:3" ht="14.25">
      <c r="A646" s="13"/>
      <c r="B646" s="13"/>
      <c r="C646" s="13"/>
    </row>
    <row r="647" spans="1:3" ht="14.25">
      <c r="A647" s="13"/>
      <c r="B647" s="13"/>
      <c r="C647" s="13"/>
    </row>
    <row r="648" spans="1:3" ht="14.25">
      <c r="A648" s="13"/>
      <c r="B648" s="13"/>
      <c r="C648" s="13"/>
    </row>
    <row r="649" spans="1:3" ht="14.25">
      <c r="A649" s="13"/>
      <c r="B649" s="13"/>
      <c r="C649" s="13"/>
    </row>
    <row r="650" spans="1:3" ht="14.25">
      <c r="A650" s="13"/>
      <c r="B650" s="13"/>
      <c r="C650" s="13"/>
    </row>
    <row r="651" spans="1:3" ht="14.25">
      <c r="A651" s="13"/>
      <c r="B651" s="13"/>
      <c r="C651" s="13"/>
    </row>
  </sheetData>
  <sheetProtection selectLockedCells="1"/>
  <mergeCells count="2">
    <mergeCell ref="A3:C4"/>
    <mergeCell ref="A5:C5"/>
  </mergeCells>
  <hyperlinks>
    <hyperlink ref="A2" location="'Table of Contents'!A1" display="Back to Table of Contents"/>
  </hyperlinks>
  <printOptions/>
  <pageMargins left="0.7" right="0.7" top="0.75" bottom="0.75" header="0.3" footer="0.3"/>
  <pageSetup horizontalDpi="600" verticalDpi="600" orientation="portrait" r:id="rId1"/>
  <headerFooter>
    <oddFooter>&amp;CCopyright © Armanino LLP</oddFooter>
  </headerFooter>
</worksheet>
</file>

<file path=xl/worksheets/sheet12.xml><?xml version="1.0" encoding="utf-8"?>
<worksheet xmlns="http://schemas.openxmlformats.org/spreadsheetml/2006/main" xmlns:r="http://schemas.openxmlformats.org/officeDocument/2006/relationships">
  <sheetPr>
    <tabColor rgb="FF00B0F0"/>
  </sheetPr>
  <dimension ref="A1:J58"/>
  <sheetViews>
    <sheetView zoomScalePageLayoutView="0" workbookViewId="0" topLeftCell="A4">
      <selection activeCell="L23" sqref="L23"/>
    </sheetView>
  </sheetViews>
  <sheetFormatPr defaultColWidth="9.140625" defaultRowHeight="15"/>
  <cols>
    <col min="1" max="1" width="7.8515625" style="0" customWidth="1"/>
    <col min="2" max="2" width="13.28125" style="0" customWidth="1"/>
    <col min="3" max="3" width="12.8515625" style="0" customWidth="1"/>
    <col min="4" max="4" width="9.7109375" style="0" customWidth="1"/>
    <col min="5" max="5" width="11.421875" style="0" bestFit="1" customWidth="1"/>
    <col min="6" max="6" width="12.140625" style="0" bestFit="1" customWidth="1"/>
    <col min="7" max="7" width="15.421875" style="0" customWidth="1"/>
    <col min="8" max="8" width="14.57421875" style="0" customWidth="1"/>
    <col min="9" max="9" width="14.00390625" style="0" customWidth="1"/>
    <col min="10" max="10" width="12.57421875" style="0" bestFit="1" customWidth="1"/>
  </cols>
  <sheetData>
    <row r="1" ht="15">
      <c r="A1" t="s">
        <v>49</v>
      </c>
    </row>
    <row r="3" ht="26.25">
      <c r="A3" s="14" t="s">
        <v>50</v>
      </c>
    </row>
    <row r="5" ht="26.25">
      <c r="A5" s="14" t="s">
        <v>51</v>
      </c>
    </row>
    <row r="8" spans="1:9" ht="15">
      <c r="A8" s="128" t="s">
        <v>174</v>
      </c>
      <c r="B8" s="128"/>
      <c r="C8" s="128"/>
      <c r="D8" s="128"/>
      <c r="E8" s="128"/>
      <c r="F8" s="128" t="s">
        <v>29</v>
      </c>
      <c r="G8" s="128"/>
      <c r="H8" s="128"/>
      <c r="I8" s="128"/>
    </row>
    <row r="9" spans="1:9" ht="15">
      <c r="A9" s="22">
        <f>'1. Initial Data Input'!A9</f>
        <v>0</v>
      </c>
      <c r="B9" s="25"/>
      <c r="C9" s="25"/>
      <c r="D9" s="25"/>
      <c r="E9" s="25"/>
      <c r="F9" s="22">
        <f>'1. Initial Data Input'!A12</f>
        <v>0</v>
      </c>
      <c r="G9" s="25"/>
      <c r="H9" s="25"/>
      <c r="I9" s="26"/>
    </row>
    <row r="10" spans="1:9" ht="15">
      <c r="A10" s="129" t="s">
        <v>27</v>
      </c>
      <c r="B10" s="130"/>
      <c r="C10" s="130"/>
      <c r="D10" s="131"/>
      <c r="E10" s="73" t="s">
        <v>173</v>
      </c>
      <c r="F10" s="127" t="s">
        <v>30</v>
      </c>
      <c r="G10" s="127"/>
      <c r="H10" s="127" t="s">
        <v>32</v>
      </c>
      <c r="I10" s="127"/>
    </row>
    <row r="11" spans="1:9" ht="15">
      <c r="A11" s="22">
        <f>'1. Initial Data Input'!A15</f>
        <v>0</v>
      </c>
      <c r="B11" s="25"/>
      <c r="C11" s="25"/>
      <c r="D11" s="25"/>
      <c r="E11" s="74"/>
      <c r="F11" s="25">
        <f>'1. Initial Data Input'!A24</f>
        <v>0</v>
      </c>
      <c r="G11" s="25"/>
      <c r="H11" s="25">
        <f>'1. Initial Data Input'!A30</f>
        <v>0</v>
      </c>
      <c r="I11" s="26"/>
    </row>
    <row r="12" spans="1:9" ht="15">
      <c r="A12" s="22">
        <f>'1. Initial Data Input'!A17</f>
        <v>0</v>
      </c>
      <c r="B12" s="25"/>
      <c r="C12" s="25"/>
      <c r="D12" s="25"/>
      <c r="E12" s="76">
        <f>NAICSCode</f>
        <v>0</v>
      </c>
      <c r="F12" s="126" t="s">
        <v>31</v>
      </c>
      <c r="G12" s="127"/>
      <c r="H12" s="127" t="s">
        <v>33</v>
      </c>
      <c r="I12" s="127"/>
    </row>
    <row r="13" spans="1:9" ht="15">
      <c r="A13" s="27">
        <f>'1. Initial Data Input'!A18</f>
        <v>0</v>
      </c>
      <c r="B13" s="25"/>
      <c r="C13" s="25"/>
      <c r="D13" s="25"/>
      <c r="E13" s="75"/>
      <c r="F13" s="25">
        <f>'1. Initial Data Input'!A27</f>
        <v>0</v>
      </c>
      <c r="G13" s="25"/>
      <c r="H13" s="25">
        <f>'1. Initial Data Input'!A33</f>
        <v>0</v>
      </c>
      <c r="I13" s="26"/>
    </row>
    <row r="15" spans="1:9" s="1" customFormat="1" ht="15">
      <c r="A15" s="1" t="s">
        <v>157</v>
      </c>
      <c r="C15" s="77" t="str">
        <f>IF('1. Initial Data Input'!C15="","",'1. Initial Data Input'!C15)</f>
        <v>x</v>
      </c>
      <c r="F15" s="1" t="s">
        <v>158</v>
      </c>
      <c r="I15" s="77">
        <f>IF('1. Initial Data Input'!C18="","",'1. Initial Data Input'!C18)</f>
      </c>
    </row>
    <row r="17" spans="1:9" ht="15">
      <c r="A17" s="123" t="s">
        <v>52</v>
      </c>
      <c r="B17" s="123"/>
      <c r="C17" s="35">
        <f>'1. Initial Data Input'!A36</f>
        <v>0</v>
      </c>
      <c r="F17" s="123" t="s">
        <v>35</v>
      </c>
      <c r="G17" s="123"/>
      <c r="H17" s="123"/>
      <c r="I17" s="24">
        <f>'1. Initial Data Input'!A39</f>
        <v>0</v>
      </c>
    </row>
    <row r="19" spans="1:9" ht="15">
      <c r="A19" s="123" t="s">
        <v>36</v>
      </c>
      <c r="B19" s="123"/>
      <c r="C19" s="20">
        <f>PPPLoanAmount</f>
        <v>0</v>
      </c>
      <c r="F19" s="123" t="s">
        <v>37</v>
      </c>
      <c r="G19" s="123"/>
      <c r="H19" s="123"/>
      <c r="I19" s="23">
        <f>'1. Initial Data Input'!A45</f>
        <v>0</v>
      </c>
    </row>
    <row r="22" spans="1:9" ht="15">
      <c r="A22" t="s">
        <v>25</v>
      </c>
      <c r="E22" s="21">
        <f>'1. Initial Data Input'!C9</f>
        <v>0</v>
      </c>
      <c r="F22" t="s">
        <v>28</v>
      </c>
      <c r="I22" s="21">
        <f>'1. Initial Data Input'!C12</f>
        <v>0</v>
      </c>
    </row>
    <row r="24" spans="1:6" ht="15">
      <c r="A24" s="123" t="s">
        <v>54</v>
      </c>
      <c r="B24" s="123"/>
      <c r="C24" s="19">
        <f>'1. Initial Data Input'!C21</f>
        <v>0</v>
      </c>
      <c r="E24" s="15" t="s">
        <v>55</v>
      </c>
      <c r="F24" s="78">
        <f>C24+NumberOfCoveredPeriodWeeks*7-1</f>
        <v>55</v>
      </c>
    </row>
    <row r="26" spans="1:9" ht="15">
      <c r="A26" s="125" t="s">
        <v>175</v>
      </c>
      <c r="B26" s="125"/>
      <c r="C26" s="125"/>
      <c r="D26" s="125"/>
      <c r="E26" s="125"/>
      <c r="F26" s="125"/>
      <c r="G26" s="125"/>
      <c r="I26" s="77">
        <f>IF('1. Initial Data Input'!C30="","",'1. Initial Data Input'!C30)</f>
      </c>
    </row>
    <row r="27" spans="1:9" ht="15">
      <c r="A27" s="125"/>
      <c r="B27" s="125"/>
      <c r="C27" s="125"/>
      <c r="D27" s="125"/>
      <c r="E27" s="125"/>
      <c r="F27" s="125"/>
      <c r="G27" s="125"/>
      <c r="I27" s="79"/>
    </row>
    <row r="29" spans="1:3" ht="15">
      <c r="A29" s="123" t="s">
        <v>56</v>
      </c>
      <c r="B29" s="123"/>
      <c r="C29" s="123"/>
    </row>
    <row r="31" spans="1:9" ht="15">
      <c r="A31" s="124" t="s">
        <v>57</v>
      </c>
      <c r="B31" s="124"/>
      <c r="C31" s="124"/>
      <c r="I31" s="8" t="s">
        <v>43</v>
      </c>
    </row>
    <row r="32" spans="1:9" ht="15">
      <c r="A32" t="s">
        <v>58</v>
      </c>
      <c r="B32" s="123" t="s">
        <v>59</v>
      </c>
      <c r="C32" s="123"/>
      <c r="D32" s="123"/>
      <c r="E32" s="123"/>
      <c r="F32" s="123"/>
      <c r="G32" s="123"/>
      <c r="H32" s="123"/>
      <c r="I32" s="93">
        <f>'2. Payroll &amp; Owner''s Comp'!C13</f>
        <v>0</v>
      </c>
    </row>
    <row r="33" ht="15">
      <c r="I33" s="5"/>
    </row>
    <row r="34" spans="1:9" ht="15">
      <c r="A34" t="s">
        <v>60</v>
      </c>
      <c r="B34" s="123" t="s">
        <v>61</v>
      </c>
      <c r="C34" s="123"/>
      <c r="D34" s="123"/>
      <c r="E34" s="123"/>
      <c r="F34" s="123"/>
      <c r="G34" s="123"/>
      <c r="H34" s="123"/>
      <c r="I34" s="94">
        <f>BusinessMortgageInterestPayments</f>
        <v>0</v>
      </c>
    </row>
    <row r="35" ht="15">
      <c r="I35" s="5"/>
    </row>
    <row r="36" spans="1:9" ht="15">
      <c r="A36" t="s">
        <v>62</v>
      </c>
      <c r="B36" s="123" t="s">
        <v>63</v>
      </c>
      <c r="C36" s="123"/>
      <c r="D36" s="123"/>
      <c r="E36" s="123"/>
      <c r="F36" s="123"/>
      <c r="G36" s="123"/>
      <c r="H36" s="123"/>
      <c r="I36" s="94">
        <f>BusinessRentPayments</f>
        <v>0</v>
      </c>
    </row>
    <row r="37" ht="15">
      <c r="I37" s="5"/>
    </row>
    <row r="38" spans="1:9" ht="15">
      <c r="A38" t="s">
        <v>64</v>
      </c>
      <c r="B38" s="123" t="s">
        <v>65</v>
      </c>
      <c r="C38" s="123"/>
      <c r="D38" s="123"/>
      <c r="E38" s="123"/>
      <c r="F38" s="123"/>
      <c r="G38" s="123"/>
      <c r="H38" s="123"/>
      <c r="I38" s="94">
        <f>BusinessUtilityPayments</f>
        <v>0</v>
      </c>
    </row>
    <row r="39" spans="2:9" ht="15">
      <c r="B39" s="71"/>
      <c r="C39" s="71"/>
      <c r="D39" s="71"/>
      <c r="E39" s="71"/>
      <c r="F39" s="71"/>
      <c r="G39" s="71"/>
      <c r="H39" s="71"/>
      <c r="I39" s="95"/>
    </row>
    <row r="40" spans="1:9" ht="15">
      <c r="A40" t="s">
        <v>153</v>
      </c>
      <c r="B40" s="123" t="s">
        <v>160</v>
      </c>
      <c r="C40" s="123"/>
      <c r="D40" s="123"/>
      <c r="E40" s="123"/>
      <c r="F40" s="123"/>
      <c r="G40" s="123"/>
      <c r="H40" s="123"/>
      <c r="I40" s="94">
        <f>CoveredOPEX</f>
        <v>0</v>
      </c>
    </row>
    <row r="41" spans="2:9" ht="15">
      <c r="B41" s="71"/>
      <c r="C41" s="71"/>
      <c r="D41" s="71"/>
      <c r="E41" s="71"/>
      <c r="F41" s="71"/>
      <c r="G41" s="71"/>
      <c r="H41" s="71"/>
      <c r="I41" s="95"/>
    </row>
    <row r="42" spans="1:9" ht="15">
      <c r="A42" t="s">
        <v>69</v>
      </c>
      <c r="B42" s="123" t="s">
        <v>161</v>
      </c>
      <c r="C42" s="123"/>
      <c r="D42" s="123"/>
      <c r="E42" s="123"/>
      <c r="F42" s="123"/>
      <c r="G42" s="123"/>
      <c r="H42" s="123"/>
      <c r="I42" s="94">
        <f>CoveredPropertyDamage</f>
        <v>0</v>
      </c>
    </row>
    <row r="43" spans="2:9" ht="15">
      <c r="B43" s="71"/>
      <c r="C43" s="71"/>
      <c r="D43" s="71"/>
      <c r="E43" s="71"/>
      <c r="F43" s="71"/>
      <c r="G43" s="71"/>
      <c r="H43" s="71"/>
      <c r="I43" s="95"/>
    </row>
    <row r="44" spans="1:9" ht="15">
      <c r="A44" t="s">
        <v>159</v>
      </c>
      <c r="B44" s="123" t="s">
        <v>162</v>
      </c>
      <c r="C44" s="123"/>
      <c r="D44" s="123"/>
      <c r="E44" s="123"/>
      <c r="F44" s="123"/>
      <c r="G44" s="123"/>
      <c r="H44" s="123"/>
      <c r="I44" s="94">
        <f>CoveredSupplierCost</f>
        <v>0</v>
      </c>
    </row>
    <row r="45" spans="2:9" ht="15">
      <c r="B45" s="71"/>
      <c r="C45" s="71"/>
      <c r="D45" s="71"/>
      <c r="E45" s="71"/>
      <c r="F45" s="71"/>
      <c r="G45" s="71"/>
      <c r="H45" s="71"/>
      <c r="I45" s="95"/>
    </row>
    <row r="46" spans="1:9" ht="15">
      <c r="A46" t="s">
        <v>147</v>
      </c>
      <c r="B46" s="123" t="s">
        <v>163</v>
      </c>
      <c r="C46" s="123"/>
      <c r="D46" s="123"/>
      <c r="E46" s="123"/>
      <c r="F46" s="123"/>
      <c r="G46" s="123"/>
      <c r="H46" s="123"/>
      <c r="I46" s="94">
        <f>CoveredWorkerProtection</f>
        <v>0</v>
      </c>
    </row>
    <row r="47" ht="15">
      <c r="I47" s="5"/>
    </row>
    <row r="48" spans="1:9" ht="15">
      <c r="A48" s="124" t="s">
        <v>66</v>
      </c>
      <c r="B48" s="124"/>
      <c r="C48" s="124"/>
      <c r="D48" s="124"/>
      <c r="E48" s="124"/>
      <c r="F48" s="124"/>
      <c r="G48" s="124"/>
      <c r="I48" s="5"/>
    </row>
    <row r="49" spans="1:10" ht="15">
      <c r="A49" t="s">
        <v>70</v>
      </c>
      <c r="B49" s="123" t="s">
        <v>176</v>
      </c>
      <c r="C49" s="123"/>
      <c r="D49" s="123"/>
      <c r="E49" s="123"/>
      <c r="F49" s="123"/>
      <c r="G49" s="123"/>
      <c r="H49" s="123"/>
      <c r="I49" s="94">
        <f>SUM(I32,I34,I36,I38,I40,I42,I44,I46)</f>
        <v>0</v>
      </c>
      <c r="J49" s="5"/>
    </row>
    <row r="50" ht="15">
      <c r="I50" s="5"/>
    </row>
    <row r="51" spans="1:9" ht="15">
      <c r="A51" t="s">
        <v>164</v>
      </c>
      <c r="B51" s="123" t="s">
        <v>36</v>
      </c>
      <c r="C51" s="123"/>
      <c r="D51" s="123"/>
      <c r="E51" s="123"/>
      <c r="F51" s="123"/>
      <c r="G51" s="123"/>
      <c r="H51" s="123"/>
      <c r="I51" s="94">
        <f>PPPLoanAmount</f>
        <v>0</v>
      </c>
    </row>
    <row r="52" ht="15">
      <c r="I52" s="5"/>
    </row>
    <row r="53" spans="1:9" ht="15">
      <c r="A53" t="s">
        <v>72</v>
      </c>
      <c r="B53" s="123" t="s">
        <v>67</v>
      </c>
      <c r="C53" s="123"/>
      <c r="D53" s="123"/>
      <c r="E53" s="123"/>
      <c r="F53" s="123"/>
      <c r="G53" s="123"/>
      <c r="H53" s="123"/>
      <c r="I53" s="94">
        <f>I32/0.6</f>
        <v>0</v>
      </c>
    </row>
    <row r="54" ht="15">
      <c r="I54" s="5"/>
    </row>
    <row r="55" spans="1:9" ht="14.25">
      <c r="A55" s="16" t="s">
        <v>68</v>
      </c>
      <c r="B55" s="16"/>
      <c r="I55" s="5"/>
    </row>
    <row r="56" spans="1:9" ht="14.25">
      <c r="A56" t="s">
        <v>73</v>
      </c>
      <c r="B56" s="123" t="s">
        <v>177</v>
      </c>
      <c r="C56" s="123"/>
      <c r="D56" s="123"/>
      <c r="E56" s="123"/>
      <c r="F56" s="123"/>
      <c r="G56" s="123"/>
      <c r="H56" s="123"/>
      <c r="I56" s="94">
        <f>MIN(I49,I51,I53)</f>
        <v>0</v>
      </c>
    </row>
    <row r="58" ht="14.25">
      <c r="I58" t="str">
        <f>IF(EZFormQualification="No","THIS APPLICATION DOES NOT QUALIFY FOR FORM EZ","THIS APPLICATION QUALIFIES FOR FORM EZ")</f>
        <v>THIS APPLICATION DOES NOT QUALIFY FOR FORM EZ</v>
      </c>
    </row>
  </sheetData>
  <sheetProtection/>
  <mergeCells count="28">
    <mergeCell ref="A26:G27"/>
    <mergeCell ref="F12:G12"/>
    <mergeCell ref="H12:I12"/>
    <mergeCell ref="A8:E8"/>
    <mergeCell ref="F8:I8"/>
    <mergeCell ref="F10:G10"/>
    <mergeCell ref="H10:I10"/>
    <mergeCell ref="A10:D10"/>
    <mergeCell ref="B44:H44"/>
    <mergeCell ref="B34:H34"/>
    <mergeCell ref="A17:B17"/>
    <mergeCell ref="F17:H17"/>
    <mergeCell ref="A19:B19"/>
    <mergeCell ref="F19:H19"/>
    <mergeCell ref="A24:B24"/>
    <mergeCell ref="A29:C29"/>
    <mergeCell ref="A31:C31"/>
    <mergeCell ref="B32:H32"/>
    <mergeCell ref="B46:H46"/>
    <mergeCell ref="B51:H51"/>
    <mergeCell ref="B53:H53"/>
    <mergeCell ref="B56:H56"/>
    <mergeCell ref="B36:H36"/>
    <mergeCell ref="B38:H38"/>
    <mergeCell ref="A48:G48"/>
    <mergeCell ref="B49:H49"/>
    <mergeCell ref="B40:H40"/>
    <mergeCell ref="B42:H42"/>
  </mergeCells>
  <conditionalFormatting sqref="I58">
    <cfRule type="notContainsBlanks" priority="1" dxfId="5">
      <formula>LEN(TRIM(I58))&gt;0</formula>
    </cfRule>
  </conditionalFormatting>
  <printOptions/>
  <pageMargins left="0.7" right="0.7" top="0.75" bottom="0.75" header="0.3" footer="0.3"/>
  <pageSetup horizontalDpi="600" verticalDpi="600" orientation="portrait" r:id="rId3"/>
  <headerFooter>
    <oddFooter>&amp;CCopyright © Armanino LLP</oddFooter>
  </headerFooter>
  <legacyDrawing r:id="rId2"/>
</worksheet>
</file>

<file path=xl/worksheets/sheet13.xml><?xml version="1.0" encoding="utf-8"?>
<worksheet xmlns="http://schemas.openxmlformats.org/spreadsheetml/2006/main" xmlns:r="http://schemas.openxmlformats.org/officeDocument/2006/relationships">
  <dimension ref="A1:BD2"/>
  <sheetViews>
    <sheetView zoomScalePageLayoutView="0" workbookViewId="0" topLeftCell="C1">
      <selection activeCell="C2" sqref="C2"/>
    </sheetView>
  </sheetViews>
  <sheetFormatPr defaultColWidth="9.140625" defaultRowHeight="15"/>
  <cols>
    <col min="1" max="1" width="7.421875" style="0" bestFit="1" customWidth="1"/>
    <col min="2" max="10" width="11.421875" style="0" bestFit="1" customWidth="1"/>
    <col min="11" max="56" width="12.421875" style="0" bestFit="1" customWidth="1"/>
  </cols>
  <sheetData>
    <row r="1" spans="1:56" s="30" customFormat="1" ht="14.25">
      <c r="A1" s="29" t="s">
        <v>75</v>
      </c>
      <c r="B1" s="29" t="s">
        <v>76</v>
      </c>
      <c r="C1" s="29" t="s">
        <v>77</v>
      </c>
      <c r="D1" s="29" t="s">
        <v>78</v>
      </c>
      <c r="E1" s="29" t="s">
        <v>79</v>
      </c>
      <c r="F1" s="29" t="s">
        <v>80</v>
      </c>
      <c r="G1" s="29" t="s">
        <v>81</v>
      </c>
      <c r="H1" s="29" t="s">
        <v>82</v>
      </c>
      <c r="I1" s="29" t="s">
        <v>83</v>
      </c>
      <c r="J1" s="29" t="s">
        <v>84</v>
      </c>
      <c r="K1" s="29" t="s">
        <v>85</v>
      </c>
      <c r="L1" s="29" t="s">
        <v>86</v>
      </c>
      <c r="M1" s="29" t="s">
        <v>87</v>
      </c>
      <c r="N1" s="29" t="s">
        <v>88</v>
      </c>
      <c r="O1" s="29" t="s">
        <v>89</v>
      </c>
      <c r="P1" s="29" t="s">
        <v>90</v>
      </c>
      <c r="Q1" s="29" t="s">
        <v>91</v>
      </c>
      <c r="R1" s="29" t="s">
        <v>92</v>
      </c>
      <c r="S1" s="29" t="s">
        <v>93</v>
      </c>
      <c r="T1" s="29" t="s">
        <v>94</v>
      </c>
      <c r="U1" s="29" t="s">
        <v>95</v>
      </c>
      <c r="V1" s="29" t="s">
        <v>96</v>
      </c>
      <c r="W1" s="29" t="s">
        <v>97</v>
      </c>
      <c r="X1" s="29" t="s">
        <v>98</v>
      </c>
      <c r="Y1" s="29" t="s">
        <v>99</v>
      </c>
      <c r="Z1" s="29" t="s">
        <v>100</v>
      </c>
      <c r="AA1" s="29" t="s">
        <v>101</v>
      </c>
      <c r="AB1" s="29" t="s">
        <v>102</v>
      </c>
      <c r="AC1" s="29" t="s">
        <v>103</v>
      </c>
      <c r="AD1" s="29" t="s">
        <v>104</v>
      </c>
      <c r="AE1" s="29" t="s">
        <v>105</v>
      </c>
      <c r="AF1" s="29" t="s">
        <v>106</v>
      </c>
      <c r="AG1" s="29" t="s">
        <v>107</v>
      </c>
      <c r="AH1" s="29" t="s">
        <v>108</v>
      </c>
      <c r="AI1" s="29" t="s">
        <v>109</v>
      </c>
      <c r="AJ1" s="29" t="s">
        <v>110</v>
      </c>
      <c r="AK1" s="29" t="s">
        <v>111</v>
      </c>
      <c r="AL1" s="29" t="s">
        <v>112</v>
      </c>
      <c r="AM1" s="29" t="s">
        <v>113</v>
      </c>
      <c r="AN1" s="29" t="s">
        <v>114</v>
      </c>
      <c r="AO1" s="29" t="s">
        <v>115</v>
      </c>
      <c r="AP1" s="29" t="s">
        <v>116</v>
      </c>
      <c r="AQ1" s="29" t="s">
        <v>117</v>
      </c>
      <c r="AR1" s="29" t="s">
        <v>118</v>
      </c>
      <c r="AS1" s="29" t="s">
        <v>119</v>
      </c>
      <c r="AT1" s="29" t="s">
        <v>120</v>
      </c>
      <c r="AU1" s="29" t="s">
        <v>121</v>
      </c>
      <c r="AV1" s="29" t="s">
        <v>122</v>
      </c>
      <c r="AW1" s="29" t="s">
        <v>123</v>
      </c>
      <c r="AX1" s="29" t="s">
        <v>124</v>
      </c>
      <c r="AY1" s="29" t="s">
        <v>125</v>
      </c>
      <c r="AZ1" s="29" t="s">
        <v>126</v>
      </c>
      <c r="BA1" s="29" t="s">
        <v>127</v>
      </c>
      <c r="BB1" s="29" t="s">
        <v>128</v>
      </c>
      <c r="BC1" s="29" t="s">
        <v>129</v>
      </c>
      <c r="BD1" s="29" t="s">
        <v>130</v>
      </c>
    </row>
    <row r="2" spans="1:56" s="31" customFormat="1" ht="14.25">
      <c r="A2" s="31">
        <v>1</v>
      </c>
      <c r="B2" s="31">
        <f>'1. Initial Data Input'!A9</f>
        <v>0</v>
      </c>
      <c r="C2" s="31">
        <f>'1. Initial Data Input'!A12</f>
        <v>0</v>
      </c>
      <c r="D2" s="31">
        <f>'1. Initial Data Input'!A15</f>
        <v>0</v>
      </c>
      <c r="E2" s="31">
        <f>'1. Initial Data Input'!A17</f>
        <v>0</v>
      </c>
      <c r="F2" s="31">
        <f>'1. Initial Data Input'!A18</f>
        <v>0</v>
      </c>
      <c r="G2" s="31">
        <f>NAICSCode</f>
        <v>0</v>
      </c>
      <c r="H2" s="31">
        <f>'1. Initial Data Input'!A24</f>
        <v>0</v>
      </c>
      <c r="I2" s="31">
        <f>'1. Initial Data Input'!A30</f>
        <v>0</v>
      </c>
      <c r="J2" s="31">
        <f>'1. Initial Data Input'!A27</f>
        <v>0</v>
      </c>
      <c r="K2" s="31">
        <f>'1. Initial Data Input'!A33</f>
        <v>0</v>
      </c>
      <c r="L2" s="80" t="str">
        <f>'1. Initial Data Input'!C15</f>
        <v>x</v>
      </c>
      <c r="M2" s="82">
        <f>'1. Initial Data Input'!C18</f>
        <v>0</v>
      </c>
      <c r="N2" s="38">
        <f>'1. Initial Data Input'!A36</f>
        <v>0</v>
      </c>
      <c r="O2" s="38">
        <f>'1. Initial Data Input'!A39</f>
        <v>0</v>
      </c>
      <c r="P2" s="83">
        <f>PPPLoanAmount</f>
        <v>0</v>
      </c>
      <c r="Q2" s="37">
        <f>LoanDisbursementDate</f>
        <v>0</v>
      </c>
      <c r="R2" s="38">
        <f>'1. Initial Data Input'!C9</f>
        <v>0</v>
      </c>
      <c r="S2" s="80">
        <f>'1. Initial Data Input'!C12</f>
        <v>0</v>
      </c>
      <c r="T2" s="81">
        <f>CoveredPeriodStartDate</f>
        <v>0</v>
      </c>
      <c r="U2" s="81">
        <f>CoveredPeriodEndDate</f>
        <v>55</v>
      </c>
      <c r="V2" s="39">
        <f>'1. Initial Data Input'!C30</f>
        <v>0</v>
      </c>
      <c r="W2" s="84">
        <f>'EZ Form'!I32</f>
        <v>0</v>
      </c>
      <c r="X2" s="83">
        <f>'EZ Form'!I34</f>
        <v>0</v>
      </c>
      <c r="Y2" s="83">
        <f>'EZ Form'!I36</f>
        <v>0</v>
      </c>
      <c r="Z2" s="83">
        <f>'EZ Form'!I38</f>
        <v>0</v>
      </c>
      <c r="AA2" s="83">
        <f>'EZ Form'!I40</f>
        <v>0</v>
      </c>
      <c r="AB2" s="84">
        <f>'EZ Form'!I42</f>
        <v>0</v>
      </c>
      <c r="AC2" s="83">
        <f>'EZ Form'!I44</f>
        <v>0</v>
      </c>
      <c r="AD2" s="83">
        <f>'EZ Form'!I46</f>
        <v>0</v>
      </c>
      <c r="AE2" s="83">
        <f>'EZ Form'!I49</f>
        <v>0</v>
      </c>
      <c r="AF2" s="83">
        <f>'EZ Form'!I51</f>
        <v>0</v>
      </c>
      <c r="AG2" s="83">
        <f>'EZ Form'!I53</f>
        <v>0</v>
      </c>
      <c r="AH2" s="83">
        <f>'EZ Form'!I56</f>
        <v>0</v>
      </c>
      <c r="AI2" s="36"/>
      <c r="AJ2" s="36"/>
      <c r="AK2" s="36"/>
      <c r="AL2" s="36"/>
      <c r="AM2" s="36"/>
      <c r="AN2" s="36"/>
      <c r="AO2" s="40"/>
      <c r="AP2" s="36"/>
      <c r="AQ2" s="39"/>
      <c r="AR2" s="36"/>
      <c r="AS2" s="40"/>
      <c r="AT2" s="36"/>
      <c r="AU2" s="36"/>
      <c r="AV2" s="36"/>
      <c r="AW2" s="36"/>
      <c r="AX2" s="36"/>
      <c r="AY2" s="40"/>
      <c r="AZ2" s="40"/>
      <c r="BA2" s="40"/>
      <c r="BB2" s="40"/>
      <c r="BC2" s="40"/>
      <c r="BD2" s="40"/>
    </row>
  </sheetData>
  <sheetProtection/>
  <printOptions/>
  <pageMargins left="0.7" right="0.7" top="0.75" bottom="0.75" header="0.3" footer="0.3"/>
  <pageSetup horizontalDpi="600" verticalDpi="600" orientation="portrait" r:id="rId2"/>
  <headerFooter>
    <oddFooter>&amp;CCopyright © Armanino LLP</oddFooter>
  </headerFooter>
  <tableParts>
    <tablePart r:id="rId1"/>
  </tableParts>
</worksheet>
</file>

<file path=xl/worksheets/sheet2.xml><?xml version="1.0" encoding="utf-8"?>
<worksheet xmlns="http://schemas.openxmlformats.org/spreadsheetml/2006/main" xmlns:r="http://schemas.openxmlformats.org/officeDocument/2006/relationships">
  <sheetPr>
    <tabColor rgb="FF7030A0"/>
  </sheetPr>
  <dimension ref="A1:D45"/>
  <sheetViews>
    <sheetView zoomScalePageLayoutView="0" workbookViewId="0" topLeftCell="A1">
      <selection activeCell="B34" sqref="B34"/>
    </sheetView>
  </sheetViews>
  <sheetFormatPr defaultColWidth="9.140625" defaultRowHeight="15"/>
  <cols>
    <col min="2" max="2" width="4.140625" style="0" customWidth="1"/>
    <col min="3" max="3" width="89.00390625" style="0" customWidth="1"/>
    <col min="4" max="4" width="27.8515625" style="0" customWidth="1"/>
    <col min="5" max="6" width="25.57421875" style="0" customWidth="1"/>
  </cols>
  <sheetData>
    <row r="1" spans="1:2" ht="15">
      <c r="A1" s="49" t="s">
        <v>12</v>
      </c>
      <c r="B1" s="34"/>
    </row>
    <row r="2" spans="1:2" ht="15">
      <c r="A2" s="58" t="s">
        <v>131</v>
      </c>
      <c r="B2" s="34"/>
    </row>
    <row r="4" s="32" customFormat="1" ht="23.25">
      <c r="B4" s="42" t="s">
        <v>13</v>
      </c>
    </row>
    <row r="5" ht="4.5" customHeight="1"/>
    <row r="6" spans="2:3" ht="15" customHeight="1">
      <c r="B6" s="102" t="s">
        <v>143</v>
      </c>
      <c r="C6" s="103"/>
    </row>
    <row r="7" spans="2:3" ht="15">
      <c r="B7" s="104"/>
      <c r="C7" s="105"/>
    </row>
    <row r="8" spans="2:3" ht="4.5" customHeight="1">
      <c r="B8" s="59"/>
      <c r="C8" s="59"/>
    </row>
    <row r="9" spans="2:3" ht="15" customHeight="1">
      <c r="B9" s="102" t="s">
        <v>219</v>
      </c>
      <c r="C9" s="103"/>
    </row>
    <row r="10" spans="2:3" ht="15">
      <c r="B10" s="104"/>
      <c r="C10" s="105"/>
    </row>
    <row r="11" spans="2:3" ht="4.5" customHeight="1">
      <c r="B11" s="59"/>
      <c r="C11" s="59"/>
    </row>
    <row r="12" spans="2:3" ht="15" customHeight="1">
      <c r="B12" s="102" t="s">
        <v>218</v>
      </c>
      <c r="C12" s="103"/>
    </row>
    <row r="13" spans="2:3" ht="14.25">
      <c r="B13" s="106"/>
      <c r="C13" s="107"/>
    </row>
    <row r="14" spans="2:3" ht="14.25">
      <c r="B14" s="104"/>
      <c r="C14" s="105"/>
    </row>
    <row r="15" spans="2:3" ht="4.5" customHeight="1">
      <c r="B15" s="59"/>
      <c r="C15" s="59"/>
    </row>
    <row r="16" spans="2:3" ht="14.25">
      <c r="B16" s="112" t="s">
        <v>135</v>
      </c>
      <c r="C16" s="113"/>
    </row>
    <row r="17" spans="2:3" ht="14.25">
      <c r="B17" s="114"/>
      <c r="C17" s="115"/>
    </row>
    <row r="18" spans="2:3" ht="4.5" customHeight="1">
      <c r="B18" s="59"/>
      <c r="C18" s="59"/>
    </row>
    <row r="19" spans="2:3" ht="14.25">
      <c r="B19" s="102" t="s">
        <v>136</v>
      </c>
      <c r="C19" s="103"/>
    </row>
    <row r="20" spans="2:3" ht="14.25">
      <c r="B20" s="104"/>
      <c r="C20" s="105"/>
    </row>
    <row r="21" spans="2:3" ht="4.5" customHeight="1">
      <c r="B21" s="59"/>
      <c r="C21" s="59"/>
    </row>
    <row r="22" spans="2:3" ht="14.25">
      <c r="B22" s="108"/>
      <c r="C22" s="109"/>
    </row>
    <row r="23" spans="2:3" ht="14.25">
      <c r="B23" s="110"/>
      <c r="C23" s="111"/>
    </row>
    <row r="24" spans="2:3" ht="4.5" customHeight="1">
      <c r="B24" s="59"/>
      <c r="C24" s="59"/>
    </row>
    <row r="25" spans="2:3" ht="15" customHeight="1">
      <c r="B25" s="41"/>
      <c r="C25" s="41"/>
    </row>
    <row r="26" s="32" customFormat="1" ht="23.25">
      <c r="B26" s="42" t="s">
        <v>14</v>
      </c>
    </row>
    <row r="27" ht="4.5" customHeight="1"/>
    <row r="28" spans="2:3" ht="14.25">
      <c r="B28" s="108" t="s">
        <v>134</v>
      </c>
      <c r="C28" s="109"/>
    </row>
    <row r="29" spans="2:3" ht="14.25">
      <c r="B29" s="110"/>
      <c r="C29" s="111"/>
    </row>
    <row r="30" ht="15" customHeight="1"/>
    <row r="31" spans="2:3" s="32" customFormat="1" ht="23.25">
      <c r="B31" s="64" t="s">
        <v>133</v>
      </c>
      <c r="C31" s="65"/>
    </row>
    <row r="32" spans="2:3" s="32" customFormat="1" ht="19.5" customHeight="1">
      <c r="B32" s="100" t="s">
        <v>146</v>
      </c>
      <c r="C32" s="101"/>
    </row>
    <row r="33" spans="2:4" ht="30.75" customHeight="1">
      <c r="B33" s="96" t="s">
        <v>217</v>
      </c>
      <c r="C33" s="97"/>
      <c r="D33" s="32"/>
    </row>
    <row r="34" spans="2:3" ht="14.25">
      <c r="B34" s="50"/>
      <c r="C34" s="43" t="s">
        <v>15</v>
      </c>
    </row>
    <row r="35" spans="2:3" ht="28.5">
      <c r="B35" s="50"/>
      <c r="C35" s="44" t="s">
        <v>16</v>
      </c>
    </row>
    <row r="36" spans="2:3" ht="30.75" customHeight="1">
      <c r="B36" s="50"/>
      <c r="C36" s="44" t="s">
        <v>17</v>
      </c>
    </row>
    <row r="37" spans="2:3" ht="28.5">
      <c r="B37" s="50"/>
      <c r="C37" s="44" t="s">
        <v>18</v>
      </c>
    </row>
    <row r="38" spans="2:3" ht="28.5">
      <c r="B38" s="50"/>
      <c r="C38" s="44" t="s">
        <v>19</v>
      </c>
    </row>
    <row r="39" spans="2:3" ht="14.25">
      <c r="B39" s="50"/>
      <c r="C39" s="43" t="s">
        <v>151</v>
      </c>
    </row>
    <row r="40" spans="2:3" ht="14.25">
      <c r="B40" s="45"/>
      <c r="C40" s="43"/>
    </row>
    <row r="41" spans="2:3" ht="14.25">
      <c r="B41" s="98" t="s">
        <v>145</v>
      </c>
      <c r="C41" s="99"/>
    </row>
    <row r="42" spans="2:3" ht="14.25">
      <c r="B42" s="46" t="s">
        <v>20</v>
      </c>
      <c r="C42" s="43"/>
    </row>
    <row r="43" spans="2:3" ht="28.5">
      <c r="B43" s="50"/>
      <c r="C43" s="44" t="s">
        <v>21</v>
      </c>
    </row>
    <row r="44" spans="2:3" ht="14.25">
      <c r="B44" s="45"/>
      <c r="C44" s="43"/>
    </row>
    <row r="45" spans="2:3" ht="14.25">
      <c r="B45" s="50"/>
      <c r="C45" s="47" t="s">
        <v>22</v>
      </c>
    </row>
  </sheetData>
  <sheetProtection selectLockedCells="1"/>
  <mergeCells count="10">
    <mergeCell ref="B33:C33"/>
    <mergeCell ref="B41:C41"/>
    <mergeCell ref="B32:C32"/>
    <mergeCell ref="B6:C7"/>
    <mergeCell ref="B12:C14"/>
    <mergeCell ref="B9:C10"/>
    <mergeCell ref="B28:C29"/>
    <mergeCell ref="B22:C23"/>
    <mergeCell ref="B19:C20"/>
    <mergeCell ref="B16:C17"/>
  </mergeCells>
  <hyperlinks>
    <hyperlink ref="A1" location="'Table of Contents'!A1" display="Back to Table of Contents"/>
  </hyperlinks>
  <printOptions/>
  <pageMargins left="0.7" right="0.7" top="0.75" bottom="0.75" header="0.3" footer="0.3"/>
  <pageSetup horizontalDpi="600" verticalDpi="600" orientation="portrait" r:id="rId4"/>
  <headerFooter>
    <oddFooter>&amp;CCopyright © Armanino LLP</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theme="7" tint="0.5999900102615356"/>
  </sheetPr>
  <dimension ref="A1:E74"/>
  <sheetViews>
    <sheetView zoomScalePageLayoutView="0" workbookViewId="0" topLeftCell="A15">
      <selection activeCell="A43" sqref="A43"/>
    </sheetView>
  </sheetViews>
  <sheetFormatPr defaultColWidth="9.140625" defaultRowHeight="15"/>
  <cols>
    <col min="1" max="1" width="59.28125" style="69" customWidth="1"/>
    <col min="2" max="2" width="4.421875" style="0" customWidth="1"/>
    <col min="3" max="3" width="87.8515625" style="0" bestFit="1" customWidth="1"/>
    <col min="4" max="4" width="9.7109375" style="0" bestFit="1" customWidth="1"/>
    <col min="5" max="6" width="10.57421875" style="0" bestFit="1" customWidth="1"/>
  </cols>
  <sheetData>
    <row r="1" ht="15">
      <c r="A1" s="49" t="s">
        <v>12</v>
      </c>
    </row>
    <row r="2" ht="15.75" thickBot="1"/>
    <row r="3" spans="1:3" ht="15.75">
      <c r="A3" s="116" t="s">
        <v>23</v>
      </c>
      <c r="B3" s="117"/>
      <c r="C3" s="118"/>
    </row>
    <row r="4" ht="15"/>
    <row r="5" spans="1:3" ht="15" customHeight="1">
      <c r="A5" s="119" t="s">
        <v>144</v>
      </c>
      <c r="B5" s="119"/>
      <c r="C5" s="119"/>
    </row>
    <row r="6" spans="1:3" ht="15">
      <c r="A6" s="119"/>
      <c r="B6" s="119"/>
      <c r="C6" s="119"/>
    </row>
    <row r="7" ht="15"/>
    <row r="8" spans="1:3" ht="15">
      <c r="A8" s="28" t="s">
        <v>24</v>
      </c>
      <c r="C8" s="28" t="s">
        <v>25</v>
      </c>
    </row>
    <row r="9" spans="1:3" ht="15">
      <c r="A9" s="62"/>
      <c r="C9" s="60"/>
    </row>
    <row r="10" ht="4.5" customHeight="1">
      <c r="A10"/>
    </row>
    <row r="11" spans="1:3" ht="15">
      <c r="A11" s="28" t="s">
        <v>29</v>
      </c>
      <c r="C11" s="28" t="s">
        <v>28</v>
      </c>
    </row>
    <row r="12" spans="1:3" ht="15">
      <c r="A12" s="62"/>
      <c r="C12" s="60"/>
    </row>
    <row r="13" ht="4.5" customHeight="1">
      <c r="A13"/>
    </row>
    <row r="14" spans="1:3" ht="15">
      <c r="A14" s="28" t="s">
        <v>27</v>
      </c>
      <c r="C14" s="28" t="s">
        <v>185</v>
      </c>
    </row>
    <row r="15" spans="1:3" ht="15">
      <c r="A15" s="62"/>
      <c r="C15" s="60" t="s">
        <v>208</v>
      </c>
    </row>
    <row r="16" ht="4.5" customHeight="1">
      <c r="A16"/>
    </row>
    <row r="17" spans="1:3" ht="15">
      <c r="A17" s="62"/>
      <c r="C17" s="28" t="s">
        <v>186</v>
      </c>
    </row>
    <row r="18" spans="1:3" ht="15">
      <c r="A18" s="62"/>
      <c r="C18" s="60"/>
    </row>
    <row r="19" ht="4.5" customHeight="1">
      <c r="A19"/>
    </row>
    <row r="20" spans="1:3" ht="15">
      <c r="A20" s="28" t="s">
        <v>173</v>
      </c>
      <c r="C20" s="28" t="s">
        <v>141</v>
      </c>
    </row>
    <row r="21" spans="1:3" ht="15">
      <c r="A21" s="62"/>
      <c r="C21" s="68">
        <f>A45</f>
        <v>0</v>
      </c>
    </row>
    <row r="22" ht="4.5" customHeight="1"/>
    <row r="23" spans="1:3" ht="15">
      <c r="A23" s="28" t="s">
        <v>137</v>
      </c>
      <c r="C23" s="28" t="s">
        <v>187</v>
      </c>
    </row>
    <row r="24" spans="1:3" ht="15">
      <c r="A24" s="62"/>
      <c r="C24" s="60">
        <v>8</v>
      </c>
    </row>
    <row r="25" ht="4.5" customHeight="1">
      <c r="A25"/>
    </row>
    <row r="26" spans="1:3" ht="15">
      <c r="A26" s="28" t="s">
        <v>138</v>
      </c>
      <c r="C26" s="28" t="s">
        <v>149</v>
      </c>
    </row>
    <row r="27" spans="1:4" ht="15">
      <c r="A27" s="62"/>
      <c r="C27" s="68">
        <f>IF(C21="","",C21+(NumberOfCoveredPeriodWeeks*7)-1)</f>
        <v>55</v>
      </c>
      <c r="D27" s="66"/>
    </row>
    <row r="28" ht="4.5" customHeight="1">
      <c r="A28"/>
    </row>
    <row r="29" spans="1:3" ht="15">
      <c r="A29" s="28" t="s">
        <v>139</v>
      </c>
      <c r="C29" s="28" t="s">
        <v>188</v>
      </c>
    </row>
    <row r="30" spans="1:5" ht="15">
      <c r="A30" s="62"/>
      <c r="C30" s="62"/>
      <c r="D30" s="66"/>
      <c r="E30" s="3"/>
    </row>
    <row r="31" spans="1:5" ht="4.5" customHeight="1">
      <c r="A31"/>
      <c r="D31" s="66"/>
      <c r="E31" s="3"/>
    </row>
    <row r="32" spans="1:5" ht="15">
      <c r="A32" s="28" t="s">
        <v>33</v>
      </c>
      <c r="C32" s="28" t="s">
        <v>142</v>
      </c>
      <c r="D32" s="66"/>
      <c r="E32" s="3"/>
    </row>
    <row r="33" spans="1:5" ht="15">
      <c r="A33" s="63"/>
      <c r="C33" s="61"/>
      <c r="D33" s="66"/>
      <c r="E33" s="3"/>
    </row>
    <row r="34" ht="4.5" customHeight="1">
      <c r="A34"/>
    </row>
    <row r="35" spans="1:3" ht="15">
      <c r="A35" s="28" t="s">
        <v>34</v>
      </c>
      <c r="C35" s="120" t="s">
        <v>155</v>
      </c>
    </row>
    <row r="36" spans="1:3" ht="15">
      <c r="A36" s="62"/>
      <c r="C36" s="120"/>
    </row>
    <row r="37" ht="4.5" customHeight="1">
      <c r="A37"/>
    </row>
    <row r="38" spans="1:3" ht="15">
      <c r="A38" s="28" t="s">
        <v>35</v>
      </c>
      <c r="C38" s="67" t="s">
        <v>180</v>
      </c>
    </row>
    <row r="39" spans="1:3" ht="15">
      <c r="A39" s="62"/>
      <c r="C39" s="62"/>
    </row>
    <row r="40" ht="4.5" customHeight="1">
      <c r="A40"/>
    </row>
    <row r="41" spans="1:3" ht="15">
      <c r="A41" s="28" t="s">
        <v>36</v>
      </c>
      <c r="C41" s="67" t="s">
        <v>178</v>
      </c>
    </row>
    <row r="42" spans="1:3" ht="15">
      <c r="A42" s="87">
        <v>0</v>
      </c>
      <c r="C42" s="62"/>
    </row>
    <row r="43" ht="4.5" customHeight="1">
      <c r="A43"/>
    </row>
    <row r="44" spans="1:3" ht="15">
      <c r="A44" s="28" t="s">
        <v>140</v>
      </c>
      <c r="C44" s="67" t="s">
        <v>179</v>
      </c>
    </row>
    <row r="45" spans="1:3" ht="15">
      <c r="A45" s="61"/>
      <c r="C45" s="62"/>
    </row>
    <row r="46" ht="4.5" customHeight="1">
      <c r="A46"/>
    </row>
    <row r="47" spans="1:3" ht="15">
      <c r="A47" s="28" t="s">
        <v>150</v>
      </c>
      <c r="C47" s="67" t="s">
        <v>156</v>
      </c>
    </row>
    <row r="48" spans="1:3" ht="15">
      <c r="A48" s="61"/>
      <c r="C48" s="85" t="str">
        <f>IF(AND(PPPLoanAmount&gt;=150000,SalaryOrWageReduction="X",FTEReduction="X"),"Yes",IF(AND(PPPLoanAmount&gt;=150000,SalaryOrWageReduction="X",EZForm2Point2="X"),"Yes","No"))</f>
        <v>No</v>
      </c>
    </row>
    <row r="49" ht="4.5" customHeight="1">
      <c r="A49"/>
    </row>
    <row r="50" ht="15">
      <c r="C50" s="67" t="s">
        <v>154</v>
      </c>
    </row>
    <row r="51" ht="15">
      <c r="C51" s="62"/>
    </row>
    <row r="52" ht="4.5" customHeight="1"/>
    <row r="53" ht="15"/>
    <row r="54" ht="15"/>
    <row r="55" ht="15">
      <c r="A55" s="58" t="s">
        <v>131</v>
      </c>
    </row>
    <row r="56" ht="15"/>
    <row r="57" ht="15"/>
    <row r="58" ht="14.25" customHeight="1" hidden="1">
      <c r="A58" s="69">
        <v>8</v>
      </c>
    </row>
    <row r="59" ht="14.25" customHeight="1" hidden="1">
      <c r="A59" s="69">
        <v>9</v>
      </c>
    </row>
    <row r="60" ht="14.25" hidden="1">
      <c r="A60" s="70">
        <v>10</v>
      </c>
    </row>
    <row r="61" ht="14.25" hidden="1">
      <c r="A61" s="70">
        <v>11</v>
      </c>
    </row>
    <row r="62" ht="14.25" hidden="1">
      <c r="A62" s="70">
        <v>12</v>
      </c>
    </row>
    <row r="63" ht="14.25" hidden="1">
      <c r="A63" s="70">
        <v>13</v>
      </c>
    </row>
    <row r="64" ht="14.25" hidden="1">
      <c r="A64" s="70">
        <v>14</v>
      </c>
    </row>
    <row r="65" ht="14.25" hidden="1">
      <c r="A65" s="70">
        <v>15</v>
      </c>
    </row>
    <row r="66" ht="14.25" hidden="1">
      <c r="A66" s="70">
        <v>16</v>
      </c>
    </row>
    <row r="67" ht="14.25" hidden="1">
      <c r="A67" s="70">
        <v>17</v>
      </c>
    </row>
    <row r="68" ht="14.25" hidden="1">
      <c r="A68" s="70">
        <v>18</v>
      </c>
    </row>
    <row r="69" ht="14.25" hidden="1">
      <c r="A69" s="70">
        <v>19</v>
      </c>
    </row>
    <row r="70" ht="14.25" hidden="1">
      <c r="A70" s="70">
        <v>20</v>
      </c>
    </row>
    <row r="71" ht="14.25" hidden="1">
      <c r="A71" s="70">
        <v>21</v>
      </c>
    </row>
    <row r="72" ht="14.25" hidden="1">
      <c r="A72" s="70">
        <v>22</v>
      </c>
    </row>
    <row r="73" ht="14.25" hidden="1">
      <c r="A73" s="70">
        <v>23</v>
      </c>
    </row>
    <row r="74" ht="14.25" hidden="1">
      <c r="A74" s="70">
        <v>24</v>
      </c>
    </row>
    <row r="75" ht="15"/>
    <row r="76" ht="15"/>
  </sheetData>
  <sheetProtection selectLockedCells="1"/>
  <mergeCells count="3">
    <mergeCell ref="A3:C3"/>
    <mergeCell ref="A5:C6"/>
    <mergeCell ref="C35:C36"/>
  </mergeCells>
  <dataValidations count="1">
    <dataValidation type="list" allowBlank="1" showInputMessage="1" showErrorMessage="1" sqref="C24">
      <formula1>$A$58:$A$74</formula1>
    </dataValidation>
  </dataValidations>
  <hyperlinks>
    <hyperlink ref="A1" location="'Table of Contents'!A1" display="Back to Table of Contents"/>
  </hyperlinks>
  <printOptions/>
  <pageMargins left="0.7" right="0.7" top="0.75" bottom="0.75" header="0.3" footer="0.3"/>
  <pageSetup horizontalDpi="600" verticalDpi="600" orientation="portrait" r:id="rId3"/>
  <headerFooter>
    <oddFooter>&amp;CCopyright © Armanino LLP</oddFooter>
  </headerFooter>
  <legacyDrawing r:id="rId2"/>
</worksheet>
</file>

<file path=xl/worksheets/sheet4.xml><?xml version="1.0" encoding="utf-8"?>
<worksheet xmlns="http://schemas.openxmlformats.org/spreadsheetml/2006/main" xmlns:r="http://schemas.openxmlformats.org/officeDocument/2006/relationships">
  <sheetPr>
    <tabColor theme="7" tint="0.5999900102615356"/>
  </sheetPr>
  <dimension ref="A1:J658"/>
  <sheetViews>
    <sheetView zoomScalePageLayoutView="0" workbookViewId="0" topLeftCell="A1">
      <selection activeCell="B19" sqref="B19"/>
    </sheetView>
  </sheetViews>
  <sheetFormatPr defaultColWidth="9.140625" defaultRowHeight="15"/>
  <cols>
    <col min="1" max="1" width="75.421875" style="0" customWidth="1"/>
    <col min="2" max="2" width="20.8515625" style="0" customWidth="1"/>
    <col min="3" max="3" width="16.57421875" style="0" customWidth="1"/>
    <col min="4" max="4" width="52.421875" style="0" customWidth="1"/>
    <col min="10" max="10" width="9.140625" style="0" hidden="1" customWidth="1"/>
  </cols>
  <sheetData>
    <row r="1" spans="1:4" ht="14.25">
      <c r="A1" s="121" t="s">
        <v>196</v>
      </c>
      <c r="B1" s="121"/>
      <c r="C1" s="121"/>
      <c r="D1" s="121"/>
    </row>
    <row r="2" ht="14.25">
      <c r="A2" s="49"/>
    </row>
    <row r="3" spans="1:10" ht="24.75" customHeight="1">
      <c r="A3" s="122" t="s">
        <v>197</v>
      </c>
      <c r="B3" s="122"/>
      <c r="C3" s="122"/>
      <c r="D3" s="122"/>
      <c r="J3" t="s">
        <v>39</v>
      </c>
    </row>
    <row r="4" spans="1:10" ht="24.75" customHeight="1">
      <c r="A4" s="122"/>
      <c r="B4" s="122"/>
      <c r="C4" s="122"/>
      <c r="D4" s="122"/>
      <c r="J4" t="s">
        <v>74</v>
      </c>
    </row>
    <row r="5" spans="1:10" ht="24.75" customHeight="1">
      <c r="A5" s="122"/>
      <c r="B5" s="122"/>
      <c r="C5" s="122"/>
      <c r="D5" s="122"/>
      <c r="J5" t="s">
        <v>198</v>
      </c>
    </row>
    <row r="6" spans="1:10" ht="24.75" customHeight="1">
      <c r="A6" s="122"/>
      <c r="B6" s="122"/>
      <c r="C6" s="122"/>
      <c r="D6" s="122"/>
      <c r="J6" t="s">
        <v>53</v>
      </c>
    </row>
    <row r="7" spans="1:10" ht="24.75" customHeight="1">
      <c r="A7" s="122"/>
      <c r="B7" s="122"/>
      <c r="C7" s="122"/>
      <c r="D7" s="122"/>
      <c r="J7" t="s">
        <v>199</v>
      </c>
    </row>
    <row r="8" spans="1:4" ht="24.75" customHeight="1">
      <c r="A8" s="122"/>
      <c r="B8" s="122"/>
      <c r="C8" s="122"/>
      <c r="D8" s="122"/>
    </row>
    <row r="9" spans="1:4" ht="24.75" customHeight="1">
      <c r="A9" s="122"/>
      <c r="B9" s="122"/>
      <c r="C9" s="122"/>
      <c r="D9" s="122"/>
    </row>
    <row r="10" spans="1:10" ht="24.75" customHeight="1">
      <c r="A10" s="122"/>
      <c r="B10" s="122"/>
      <c r="C10" s="122"/>
      <c r="D10" s="122"/>
      <c r="J10" t="s">
        <v>200</v>
      </c>
    </row>
    <row r="11" spans="1:10" ht="24.75" customHeight="1">
      <c r="A11" s="122"/>
      <c r="B11" s="122"/>
      <c r="C11" s="122"/>
      <c r="D11" s="122"/>
      <c r="J11" t="s">
        <v>201</v>
      </c>
    </row>
    <row r="12" ht="14.25">
      <c r="J12" t="s">
        <v>202</v>
      </c>
    </row>
    <row r="13" spans="2:10" ht="14.25">
      <c r="B13" s="4" t="s">
        <v>71</v>
      </c>
      <c r="C13" s="5">
        <f>SUM(C18:C511)</f>
        <v>0</v>
      </c>
      <c r="J13" t="s">
        <v>203</v>
      </c>
    </row>
    <row r="14" spans="1:10" ht="14.25">
      <c r="A14" s="90" t="s">
        <v>38</v>
      </c>
      <c r="B14" s="91">
        <f>IF(EZPayCycleFreq="Other","Describe Other Below","")</f>
      </c>
      <c r="C14" s="5"/>
      <c r="J14" t="s">
        <v>204</v>
      </c>
    </row>
    <row r="15" spans="1:10" ht="14.25">
      <c r="A15" s="56" t="s">
        <v>74</v>
      </c>
      <c r="B15" s="92"/>
      <c r="J15" t="s">
        <v>205</v>
      </c>
    </row>
    <row r="16" ht="14.25">
      <c r="J16" t="s">
        <v>206</v>
      </c>
    </row>
    <row r="17" spans="1:4" s="9" customFormat="1" ht="14.25">
      <c r="A17" s="89" t="s">
        <v>207</v>
      </c>
      <c r="B17" s="8" t="s">
        <v>42</v>
      </c>
      <c r="C17" s="8" t="s">
        <v>43</v>
      </c>
      <c r="D17" s="8" t="s">
        <v>44</v>
      </c>
    </row>
    <row r="18" spans="1:4" ht="14.25">
      <c r="A18" s="52"/>
      <c r="B18" s="53"/>
      <c r="C18" s="54"/>
      <c r="D18" s="55"/>
    </row>
    <row r="19" spans="1:4" ht="14.25">
      <c r="A19" s="52" t="s">
        <v>200</v>
      </c>
      <c r="B19" s="53"/>
      <c r="C19" s="54"/>
      <c r="D19" s="55"/>
    </row>
    <row r="20" spans="1:4" ht="14.25">
      <c r="A20" s="52"/>
      <c r="B20" s="53"/>
      <c r="C20" s="54"/>
      <c r="D20" s="55"/>
    </row>
    <row r="21" spans="1:4" ht="14.25">
      <c r="A21" s="52"/>
      <c r="B21" s="53"/>
      <c r="C21" s="54"/>
      <c r="D21" s="55"/>
    </row>
    <row r="22" spans="1:4" ht="14.25">
      <c r="A22" s="52"/>
      <c r="B22" s="53"/>
      <c r="C22" s="54"/>
      <c r="D22" s="55"/>
    </row>
    <row r="23" spans="1:4" ht="14.25">
      <c r="A23" s="52"/>
      <c r="B23" s="53"/>
      <c r="C23" s="54"/>
      <c r="D23" s="55"/>
    </row>
    <row r="24" spans="1:4" ht="14.25">
      <c r="A24" s="52"/>
      <c r="B24" s="53"/>
      <c r="C24" s="54"/>
      <c r="D24" s="56"/>
    </row>
    <row r="25" spans="1:4" ht="14.25">
      <c r="A25" s="52"/>
      <c r="B25" s="55"/>
      <c r="C25" s="54"/>
      <c r="D25" s="56"/>
    </row>
    <row r="26" spans="1:4" ht="14.25">
      <c r="A26" s="52"/>
      <c r="B26" s="55"/>
      <c r="C26" s="54"/>
      <c r="D26" s="56"/>
    </row>
    <row r="27" spans="1:4" ht="14.25">
      <c r="A27" s="52"/>
      <c r="B27" s="55"/>
      <c r="C27" s="54"/>
      <c r="D27" s="56"/>
    </row>
    <row r="28" spans="1:4" ht="14.25">
      <c r="A28" s="52"/>
      <c r="B28" s="55"/>
      <c r="C28" s="54"/>
      <c r="D28" s="56"/>
    </row>
    <row r="29" spans="1:4" ht="14.25">
      <c r="A29" s="52"/>
      <c r="B29" s="55"/>
      <c r="C29" s="54"/>
      <c r="D29" s="56"/>
    </row>
    <row r="30" spans="1:4" ht="14.25">
      <c r="A30" s="52"/>
      <c r="B30" s="55"/>
      <c r="C30" s="54"/>
      <c r="D30" s="56"/>
    </row>
    <row r="31" spans="1:4" ht="14.25">
      <c r="A31" s="52"/>
      <c r="B31" s="55"/>
      <c r="C31" s="54"/>
      <c r="D31" s="56"/>
    </row>
    <row r="32" spans="1:4" ht="14.25">
      <c r="A32" s="52"/>
      <c r="B32" s="55"/>
      <c r="C32" s="54"/>
      <c r="D32" s="56"/>
    </row>
    <row r="33" spans="1:4" ht="14.25">
      <c r="A33" s="52"/>
      <c r="B33" s="55"/>
      <c r="C33" s="54"/>
      <c r="D33" s="56"/>
    </row>
    <row r="34" spans="1:4" ht="14.25">
      <c r="A34" s="52"/>
      <c r="B34" s="55"/>
      <c r="C34" s="54"/>
      <c r="D34" s="56"/>
    </row>
    <row r="35" spans="1:4" ht="14.25">
      <c r="A35" s="52"/>
      <c r="B35" s="55"/>
      <c r="C35" s="54"/>
      <c r="D35" s="56"/>
    </row>
    <row r="36" spans="1:4" ht="14.25">
      <c r="A36" s="52"/>
      <c r="B36" s="55"/>
      <c r="C36" s="54"/>
      <c r="D36" s="56"/>
    </row>
    <row r="37" spans="1:4" ht="14.25">
      <c r="A37" s="52"/>
      <c r="B37" s="55"/>
      <c r="C37" s="54"/>
      <c r="D37" s="56"/>
    </row>
    <row r="38" spans="1:4" ht="14.25">
      <c r="A38" s="52"/>
      <c r="B38" s="55"/>
      <c r="C38" s="54"/>
      <c r="D38" s="56"/>
    </row>
    <row r="39" spans="1:4" ht="14.25">
      <c r="A39" s="52"/>
      <c r="B39" s="55"/>
      <c r="C39" s="54"/>
      <c r="D39" s="56"/>
    </row>
    <row r="40" spans="1:4" ht="14.25">
      <c r="A40" s="52"/>
      <c r="B40" s="55"/>
      <c r="C40" s="54"/>
      <c r="D40" s="56"/>
    </row>
    <row r="41" spans="1:4" ht="14.25">
      <c r="A41" s="52"/>
      <c r="B41" s="55"/>
      <c r="C41" s="54"/>
      <c r="D41" s="56"/>
    </row>
    <row r="42" spans="1:4" ht="14.25">
      <c r="A42" s="52"/>
      <c r="B42" s="55"/>
      <c r="C42" s="54"/>
      <c r="D42" s="56"/>
    </row>
    <row r="43" spans="1:4" ht="14.25">
      <c r="A43" s="52"/>
      <c r="B43" s="55"/>
      <c r="C43" s="54"/>
      <c r="D43" s="56"/>
    </row>
    <row r="44" spans="1:4" ht="14.25">
      <c r="A44" s="52"/>
      <c r="B44" s="55"/>
      <c r="C44" s="54"/>
      <c r="D44" s="56"/>
    </row>
    <row r="45" spans="1:4" ht="14.25">
      <c r="A45" s="52"/>
      <c r="B45" s="55"/>
      <c r="C45" s="54"/>
      <c r="D45" s="56"/>
    </row>
    <row r="46" spans="1:4" ht="14.25">
      <c r="A46" s="52"/>
      <c r="B46" s="55"/>
      <c r="C46" s="54"/>
      <c r="D46" s="56"/>
    </row>
    <row r="47" spans="1:4" ht="14.25">
      <c r="A47" s="52"/>
      <c r="B47" s="55"/>
      <c r="C47" s="54"/>
      <c r="D47" s="56"/>
    </row>
    <row r="48" spans="1:4" ht="14.25">
      <c r="A48" s="52"/>
      <c r="B48" s="55"/>
      <c r="C48" s="54"/>
      <c r="D48" s="56"/>
    </row>
    <row r="49" spans="1:4" ht="14.25">
      <c r="A49" s="52"/>
      <c r="B49" s="55"/>
      <c r="C49" s="54"/>
      <c r="D49" s="56"/>
    </row>
    <row r="50" spans="1:4" ht="14.25">
      <c r="A50" s="52"/>
      <c r="B50" s="55"/>
      <c r="C50" s="54"/>
      <c r="D50" s="56"/>
    </row>
    <row r="51" spans="1:4" ht="14.25">
      <c r="A51" s="52"/>
      <c r="B51" s="55"/>
      <c r="C51" s="54"/>
      <c r="D51" s="56"/>
    </row>
    <row r="52" spans="1:4" ht="14.25">
      <c r="A52" s="52"/>
      <c r="B52" s="55"/>
      <c r="C52" s="54"/>
      <c r="D52" s="56"/>
    </row>
    <row r="53" spans="1:4" ht="14.25">
      <c r="A53" s="52"/>
      <c r="B53" s="55"/>
      <c r="C53" s="54"/>
      <c r="D53" s="56"/>
    </row>
    <row r="54" spans="1:4" ht="14.25">
      <c r="A54" s="52"/>
      <c r="B54" s="55"/>
      <c r="C54" s="54"/>
      <c r="D54" s="56"/>
    </row>
    <row r="55" spans="1:4" ht="14.25">
      <c r="A55" s="52"/>
      <c r="B55" s="55"/>
      <c r="C55" s="54"/>
      <c r="D55" s="56"/>
    </row>
    <row r="56" spans="1:4" ht="14.25">
      <c r="A56" s="52"/>
      <c r="B56" s="55"/>
      <c r="C56" s="54"/>
      <c r="D56" s="56"/>
    </row>
    <row r="57" spans="1:4" ht="14.25">
      <c r="A57" s="52"/>
      <c r="B57" s="55"/>
      <c r="C57" s="54"/>
      <c r="D57" s="56"/>
    </row>
    <row r="58" spans="1:4" ht="14.25">
      <c r="A58" s="52"/>
      <c r="B58" s="55"/>
      <c r="C58" s="54"/>
      <c r="D58" s="56"/>
    </row>
    <row r="59" spans="1:4" ht="14.25">
      <c r="A59" s="52"/>
      <c r="B59" s="55"/>
      <c r="C59" s="54"/>
      <c r="D59" s="56"/>
    </row>
    <row r="60" spans="1:4" ht="14.25">
      <c r="A60" s="52"/>
      <c r="B60" s="55"/>
      <c r="C60" s="54"/>
      <c r="D60" s="56"/>
    </row>
    <row r="61" spans="1:4" ht="14.25">
      <c r="A61" s="52"/>
      <c r="B61" s="55"/>
      <c r="C61" s="54"/>
      <c r="D61" s="56"/>
    </row>
    <row r="62" spans="1:4" ht="14.25">
      <c r="A62" s="52"/>
      <c r="B62" s="55"/>
      <c r="C62" s="54"/>
      <c r="D62" s="56"/>
    </row>
    <row r="63" spans="1:4" ht="14.25">
      <c r="A63" s="52"/>
      <c r="B63" s="55"/>
      <c r="C63" s="54"/>
      <c r="D63" s="56"/>
    </row>
    <row r="64" spans="1:4" ht="14.25">
      <c r="A64" s="52"/>
      <c r="B64" s="55"/>
      <c r="C64" s="54"/>
      <c r="D64" s="56"/>
    </row>
    <row r="65" spans="1:4" ht="14.25">
      <c r="A65" s="52"/>
      <c r="B65" s="55"/>
      <c r="C65" s="54"/>
      <c r="D65" s="56"/>
    </row>
    <row r="66" spans="1:4" ht="14.25">
      <c r="A66" s="52"/>
      <c r="B66" s="55"/>
      <c r="C66" s="54"/>
      <c r="D66" s="56"/>
    </row>
    <row r="67" spans="1:4" ht="14.25">
      <c r="A67" s="52"/>
      <c r="B67" s="55"/>
      <c r="C67" s="54"/>
      <c r="D67" s="56"/>
    </row>
    <row r="68" spans="1:4" ht="14.25">
      <c r="A68" s="52"/>
      <c r="B68" s="55"/>
      <c r="C68" s="54"/>
      <c r="D68" s="56"/>
    </row>
    <row r="69" spans="1:4" ht="14.25">
      <c r="A69" s="52"/>
      <c r="B69" s="55"/>
      <c r="C69" s="54"/>
      <c r="D69" s="56"/>
    </row>
    <row r="70" spans="1:4" ht="14.25">
      <c r="A70" s="52"/>
      <c r="B70" s="55"/>
      <c r="C70" s="54"/>
      <c r="D70" s="56"/>
    </row>
    <row r="71" spans="1:4" ht="14.25">
      <c r="A71" s="52"/>
      <c r="B71" s="55"/>
      <c r="C71" s="54"/>
      <c r="D71" s="56"/>
    </row>
    <row r="72" spans="1:4" ht="14.25">
      <c r="A72" s="52"/>
      <c r="B72" s="55"/>
      <c r="C72" s="54"/>
      <c r="D72" s="56"/>
    </row>
    <row r="73" spans="1:4" ht="14.25">
      <c r="A73" s="52"/>
      <c r="B73" s="55"/>
      <c r="C73" s="54"/>
      <c r="D73" s="56"/>
    </row>
    <row r="74" spans="1:4" ht="14.25">
      <c r="A74" s="52"/>
      <c r="B74" s="55"/>
      <c r="C74" s="54"/>
      <c r="D74" s="56"/>
    </row>
    <row r="75" spans="1:4" ht="14.25">
      <c r="A75" s="52"/>
      <c r="B75" s="55"/>
      <c r="C75" s="54"/>
      <c r="D75" s="56"/>
    </row>
    <row r="76" spans="1:4" ht="14.25">
      <c r="A76" s="52"/>
      <c r="B76" s="55"/>
      <c r="C76" s="54"/>
      <c r="D76" s="56"/>
    </row>
    <row r="77" spans="1:4" ht="14.25">
      <c r="A77" s="52"/>
      <c r="B77" s="55"/>
      <c r="C77" s="54"/>
      <c r="D77" s="56"/>
    </row>
    <row r="78" spans="1:4" ht="14.25">
      <c r="A78" s="52"/>
      <c r="B78" s="55"/>
      <c r="C78" s="54"/>
      <c r="D78" s="56"/>
    </row>
    <row r="79" spans="1:4" ht="14.25">
      <c r="A79" s="52"/>
      <c r="B79" s="55"/>
      <c r="C79" s="54"/>
      <c r="D79" s="56"/>
    </row>
    <row r="80" spans="1:4" ht="14.25">
      <c r="A80" s="52"/>
      <c r="B80" s="55"/>
      <c r="C80" s="54"/>
      <c r="D80" s="56"/>
    </row>
    <row r="81" spans="1:4" ht="14.25">
      <c r="A81" s="52"/>
      <c r="B81" s="55"/>
      <c r="C81" s="54"/>
      <c r="D81" s="56"/>
    </row>
    <row r="82" spans="1:4" ht="14.25">
      <c r="A82" s="52"/>
      <c r="B82" s="55"/>
      <c r="C82" s="54"/>
      <c r="D82" s="56"/>
    </row>
    <row r="83" spans="1:4" ht="14.25">
      <c r="A83" s="52"/>
      <c r="B83" s="55"/>
      <c r="C83" s="54"/>
      <c r="D83" s="56"/>
    </row>
    <row r="84" spans="1:4" ht="14.25">
      <c r="A84" s="52"/>
      <c r="B84" s="55"/>
      <c r="C84" s="54"/>
      <c r="D84" s="56"/>
    </row>
    <row r="85" spans="1:4" ht="14.25">
      <c r="A85" s="52"/>
      <c r="B85" s="55"/>
      <c r="C85" s="54"/>
      <c r="D85" s="56"/>
    </row>
    <row r="86" spans="1:4" ht="14.25">
      <c r="A86" s="52"/>
      <c r="B86" s="55"/>
      <c r="C86" s="54"/>
      <c r="D86" s="56"/>
    </row>
    <row r="87" spans="1:4" ht="14.25">
      <c r="A87" s="52"/>
      <c r="B87" s="55"/>
      <c r="C87" s="54"/>
      <c r="D87" s="56"/>
    </row>
    <row r="88" spans="1:4" ht="14.25">
      <c r="A88" s="52"/>
      <c r="B88" s="55"/>
      <c r="C88" s="54"/>
      <c r="D88" s="56"/>
    </row>
    <row r="89" spans="1:4" ht="14.25">
      <c r="A89" s="52"/>
      <c r="B89" s="55"/>
      <c r="C89" s="54"/>
      <c r="D89" s="56"/>
    </row>
    <row r="90" spans="1:4" ht="14.25">
      <c r="A90" s="52"/>
      <c r="B90" s="55"/>
      <c r="C90" s="54"/>
      <c r="D90" s="56"/>
    </row>
    <row r="91" spans="1:4" ht="14.25">
      <c r="A91" s="52"/>
      <c r="B91" s="55"/>
      <c r="C91" s="54"/>
      <c r="D91" s="56"/>
    </row>
    <row r="92" spans="1:4" ht="14.25">
      <c r="A92" s="52"/>
      <c r="B92" s="55"/>
      <c r="C92" s="54"/>
      <c r="D92" s="56"/>
    </row>
    <row r="93" spans="1:4" ht="14.25">
      <c r="A93" s="52"/>
      <c r="B93" s="55"/>
      <c r="C93" s="54"/>
      <c r="D93" s="56"/>
    </row>
    <row r="94" spans="1:4" ht="14.25">
      <c r="A94" s="52"/>
      <c r="B94" s="55"/>
      <c r="C94" s="54"/>
      <c r="D94" s="56"/>
    </row>
    <row r="95" spans="1:4" ht="14.25">
      <c r="A95" s="52"/>
      <c r="B95" s="55"/>
      <c r="C95" s="54"/>
      <c r="D95" s="56"/>
    </row>
    <row r="96" spans="1:4" ht="14.25">
      <c r="A96" s="52"/>
      <c r="B96" s="55"/>
      <c r="C96" s="54"/>
      <c r="D96" s="56"/>
    </row>
    <row r="97" spans="1:4" ht="14.25">
      <c r="A97" s="52"/>
      <c r="B97" s="55"/>
      <c r="C97" s="54"/>
      <c r="D97" s="56"/>
    </row>
    <row r="98" spans="1:4" ht="14.25">
      <c r="A98" s="52"/>
      <c r="B98" s="55"/>
      <c r="C98" s="54"/>
      <c r="D98" s="56"/>
    </row>
    <row r="99" spans="1:4" ht="14.25">
      <c r="A99" s="52"/>
      <c r="B99" s="55"/>
      <c r="C99" s="54"/>
      <c r="D99" s="56"/>
    </row>
    <row r="100" spans="1:4" ht="14.25">
      <c r="A100" s="52"/>
      <c r="B100" s="55"/>
      <c r="C100" s="54"/>
      <c r="D100" s="56"/>
    </row>
    <row r="101" spans="1:4" ht="14.25">
      <c r="A101" s="52"/>
      <c r="B101" s="55"/>
      <c r="C101" s="54"/>
      <c r="D101" s="56"/>
    </row>
    <row r="102" spans="1:4" ht="14.25">
      <c r="A102" s="52"/>
      <c r="B102" s="55"/>
      <c r="C102" s="54"/>
      <c r="D102" s="56"/>
    </row>
    <row r="103" spans="1:4" ht="14.25">
      <c r="A103" s="52"/>
      <c r="B103" s="55"/>
      <c r="C103" s="54"/>
      <c r="D103" s="56"/>
    </row>
    <row r="104" spans="1:4" ht="14.25">
      <c r="A104" s="52"/>
      <c r="B104" s="55"/>
      <c r="C104" s="54"/>
      <c r="D104" s="56"/>
    </row>
    <row r="105" spans="1:4" ht="14.25">
      <c r="A105" s="52"/>
      <c r="B105" s="55"/>
      <c r="C105" s="54"/>
      <c r="D105" s="56"/>
    </row>
    <row r="106" spans="1:4" ht="14.25">
      <c r="A106" s="52"/>
      <c r="B106" s="55"/>
      <c r="C106" s="54"/>
      <c r="D106" s="56"/>
    </row>
    <row r="107" spans="1:4" ht="14.25">
      <c r="A107" s="52"/>
      <c r="B107" s="55"/>
      <c r="C107" s="54"/>
      <c r="D107" s="56"/>
    </row>
    <row r="108" spans="1:4" ht="14.25">
      <c r="A108" s="52"/>
      <c r="B108" s="55"/>
      <c r="C108" s="54"/>
      <c r="D108" s="56"/>
    </row>
    <row r="109" spans="1:3" ht="14.25">
      <c r="A109" s="10"/>
      <c r="B109" s="13"/>
      <c r="C109" s="12"/>
    </row>
    <row r="110" spans="1:3" ht="14.25">
      <c r="A110" s="10"/>
      <c r="B110" s="13"/>
      <c r="C110" s="12"/>
    </row>
    <row r="111" spans="1:3" ht="14.25">
      <c r="A111" s="10"/>
      <c r="B111" s="13"/>
      <c r="C111" s="12"/>
    </row>
    <row r="112" spans="1:3" ht="14.25">
      <c r="A112" s="10"/>
      <c r="B112" s="13"/>
      <c r="C112" s="12"/>
    </row>
    <row r="113" spans="1:3" ht="14.25">
      <c r="A113" s="10"/>
      <c r="B113" s="13"/>
      <c r="C113" s="12"/>
    </row>
    <row r="114" spans="1:3" ht="14.25">
      <c r="A114" s="10"/>
      <c r="B114" s="13"/>
      <c r="C114" s="12"/>
    </row>
    <row r="115" spans="1:3" ht="14.25">
      <c r="A115" s="10"/>
      <c r="B115" s="13"/>
      <c r="C115" s="12"/>
    </row>
    <row r="116" spans="1:3" ht="14.25">
      <c r="A116" s="10"/>
      <c r="B116" s="13"/>
      <c r="C116" s="12"/>
    </row>
    <row r="117" spans="1:3" ht="14.25">
      <c r="A117" s="10"/>
      <c r="B117" s="13"/>
      <c r="C117" s="12"/>
    </row>
    <row r="118" spans="1:3" ht="14.25">
      <c r="A118" s="10"/>
      <c r="B118" s="13"/>
      <c r="C118" s="12"/>
    </row>
    <row r="119" spans="1:3" ht="14.25">
      <c r="A119" s="10"/>
      <c r="B119" s="13"/>
      <c r="C119" s="12"/>
    </row>
    <row r="120" spans="1:3" ht="14.25">
      <c r="A120" s="10"/>
      <c r="B120" s="13"/>
      <c r="C120" s="12"/>
    </row>
    <row r="121" spans="1:3" ht="14.25">
      <c r="A121" s="10"/>
      <c r="B121" s="13"/>
      <c r="C121" s="12"/>
    </row>
    <row r="122" spans="1:3" ht="14.25">
      <c r="A122" s="10"/>
      <c r="B122" s="13"/>
      <c r="C122" s="12"/>
    </row>
    <row r="123" spans="1:3" ht="14.25">
      <c r="A123" s="10"/>
      <c r="B123" s="13"/>
      <c r="C123" s="12"/>
    </row>
    <row r="124" spans="1:3" ht="14.25">
      <c r="A124" s="10"/>
      <c r="B124" s="13"/>
      <c r="C124" s="12"/>
    </row>
    <row r="125" spans="1:3" ht="14.25">
      <c r="A125" s="10"/>
      <c r="B125" s="13"/>
      <c r="C125" s="12"/>
    </row>
    <row r="126" spans="1:3" ht="14.25">
      <c r="A126" s="10"/>
      <c r="B126" s="13"/>
      <c r="C126" s="12"/>
    </row>
    <row r="127" spans="1:3" ht="14.25">
      <c r="A127" s="10"/>
      <c r="B127" s="13"/>
      <c r="C127" s="12"/>
    </row>
    <row r="128" spans="1:3" ht="14.25">
      <c r="A128" s="10"/>
      <c r="B128" s="13"/>
      <c r="C128" s="12"/>
    </row>
    <row r="129" spans="1:3" ht="14.25">
      <c r="A129" s="10"/>
      <c r="B129" s="13"/>
      <c r="C129" s="12"/>
    </row>
    <row r="130" spans="1:3" ht="14.25">
      <c r="A130" s="10"/>
      <c r="B130" s="13"/>
      <c r="C130" s="12"/>
    </row>
    <row r="131" spans="1:3" ht="14.25">
      <c r="A131" s="10"/>
      <c r="B131" s="13"/>
      <c r="C131" s="12"/>
    </row>
    <row r="132" spans="1:3" ht="14.25">
      <c r="A132" s="10"/>
      <c r="B132" s="13"/>
      <c r="C132" s="12"/>
    </row>
    <row r="133" spans="1:3" ht="14.25">
      <c r="A133" s="10"/>
      <c r="B133" s="13"/>
      <c r="C133" s="12"/>
    </row>
    <row r="134" spans="1:3" ht="14.25">
      <c r="A134" s="10"/>
      <c r="B134" s="13"/>
      <c r="C134" s="12"/>
    </row>
    <row r="135" spans="1:3" ht="14.25">
      <c r="A135" s="10"/>
      <c r="B135" s="13"/>
      <c r="C135" s="12"/>
    </row>
    <row r="136" spans="1:3" ht="14.25">
      <c r="A136" s="10"/>
      <c r="B136" s="13"/>
      <c r="C136" s="12"/>
    </row>
    <row r="137" spans="1:3" ht="14.25">
      <c r="A137" s="10"/>
      <c r="B137" s="13"/>
      <c r="C137" s="12"/>
    </row>
    <row r="138" spans="1:3" ht="14.25">
      <c r="A138" s="10"/>
      <c r="B138" s="13"/>
      <c r="C138" s="12"/>
    </row>
    <row r="139" spans="1:3" ht="14.25">
      <c r="A139" s="10"/>
      <c r="B139" s="13"/>
      <c r="C139" s="12"/>
    </row>
    <row r="140" spans="1:3" ht="14.25">
      <c r="A140" s="10"/>
      <c r="B140" s="13"/>
      <c r="C140" s="12"/>
    </row>
    <row r="141" spans="1:3" ht="14.25">
      <c r="A141" s="10"/>
      <c r="B141" s="13"/>
      <c r="C141" s="12"/>
    </row>
    <row r="142" spans="1:3" ht="14.25">
      <c r="A142" s="10"/>
      <c r="B142" s="13"/>
      <c r="C142" s="12"/>
    </row>
    <row r="143" spans="1:3" ht="14.25">
      <c r="A143" s="10"/>
      <c r="B143" s="13"/>
      <c r="C143" s="12"/>
    </row>
    <row r="144" spans="1:3" ht="14.25">
      <c r="A144" s="10"/>
      <c r="B144" s="13"/>
      <c r="C144" s="12"/>
    </row>
    <row r="145" spans="1:3" ht="14.25">
      <c r="A145" s="10"/>
      <c r="B145" s="13"/>
      <c r="C145" s="12"/>
    </row>
    <row r="146" spans="1:3" ht="14.25">
      <c r="A146" s="10"/>
      <c r="B146" s="13"/>
      <c r="C146" s="12"/>
    </row>
    <row r="147" spans="1:3" ht="14.25">
      <c r="A147" s="10"/>
      <c r="B147" s="13"/>
      <c r="C147" s="12"/>
    </row>
    <row r="148" spans="1:3" ht="14.25">
      <c r="A148" s="10"/>
      <c r="B148" s="13"/>
      <c r="C148" s="12"/>
    </row>
    <row r="149" spans="1:3" ht="14.25">
      <c r="A149" s="10"/>
      <c r="B149" s="13"/>
      <c r="C149" s="12"/>
    </row>
    <row r="150" spans="1:3" ht="14.25">
      <c r="A150" s="10"/>
      <c r="B150" s="13"/>
      <c r="C150" s="12"/>
    </row>
    <row r="151" spans="1:3" ht="14.25">
      <c r="A151" s="10"/>
      <c r="B151" s="13"/>
      <c r="C151" s="12"/>
    </row>
    <row r="152" spans="1:3" ht="14.25">
      <c r="A152" s="10"/>
      <c r="B152" s="13"/>
      <c r="C152" s="12"/>
    </row>
    <row r="153" spans="1:3" ht="14.25">
      <c r="A153" s="10"/>
      <c r="B153" s="13"/>
      <c r="C153" s="12"/>
    </row>
    <row r="154" spans="1:3" ht="14.25">
      <c r="A154" s="10"/>
      <c r="B154" s="13"/>
      <c r="C154" s="12"/>
    </row>
    <row r="155" spans="1:3" ht="14.25">
      <c r="A155" s="10"/>
      <c r="B155" s="13"/>
      <c r="C155" s="12"/>
    </row>
    <row r="156" spans="1:3" ht="14.25">
      <c r="A156" s="10"/>
      <c r="B156" s="13"/>
      <c r="C156" s="12"/>
    </row>
    <row r="157" spans="1:3" ht="14.25">
      <c r="A157" s="10"/>
      <c r="B157" s="13"/>
      <c r="C157" s="12"/>
    </row>
    <row r="158" spans="1:3" ht="14.25">
      <c r="A158" s="10"/>
      <c r="B158" s="13"/>
      <c r="C158" s="12"/>
    </row>
    <row r="159" spans="1:3" ht="14.25">
      <c r="A159" s="10"/>
      <c r="B159" s="13"/>
      <c r="C159" s="12"/>
    </row>
    <row r="160" spans="1:3" ht="14.25">
      <c r="A160" s="10"/>
      <c r="B160" s="13"/>
      <c r="C160" s="12"/>
    </row>
    <row r="161" spans="1:3" ht="14.25">
      <c r="A161" s="10"/>
      <c r="B161" s="13"/>
      <c r="C161" s="12"/>
    </row>
    <row r="162" spans="1:3" ht="14.25">
      <c r="A162" s="10"/>
      <c r="B162" s="13"/>
      <c r="C162" s="12"/>
    </row>
    <row r="163" spans="1:3" ht="14.25">
      <c r="A163" s="10"/>
      <c r="B163" s="13"/>
      <c r="C163" s="12"/>
    </row>
    <row r="164" spans="1:3" ht="14.25">
      <c r="A164" s="10"/>
      <c r="B164" s="13"/>
      <c r="C164" s="12"/>
    </row>
    <row r="165" spans="1:3" ht="14.25">
      <c r="A165" s="10"/>
      <c r="B165" s="13"/>
      <c r="C165" s="12"/>
    </row>
    <row r="166" spans="1:3" ht="14.25">
      <c r="A166" s="10"/>
      <c r="B166" s="13"/>
      <c r="C166" s="12"/>
    </row>
    <row r="167" spans="1:3" ht="14.25">
      <c r="A167" s="10"/>
      <c r="B167" s="13"/>
      <c r="C167" s="12"/>
    </row>
    <row r="168" spans="1:3" ht="14.25">
      <c r="A168" s="10"/>
      <c r="B168" s="13"/>
      <c r="C168" s="12"/>
    </row>
    <row r="169" spans="1:3" ht="14.25">
      <c r="A169" s="10"/>
      <c r="B169" s="13"/>
      <c r="C169" s="12"/>
    </row>
    <row r="170" spans="1:2" ht="14.25">
      <c r="A170" s="10"/>
      <c r="B170" s="12"/>
    </row>
    <row r="171" spans="1:2" ht="14.25">
      <c r="A171" s="10"/>
      <c r="B171" s="12"/>
    </row>
    <row r="172" spans="1:2" ht="14.25">
      <c r="A172" s="10"/>
      <c r="B172" s="12"/>
    </row>
    <row r="173" spans="1:2" ht="14.25">
      <c r="A173" s="10"/>
      <c r="B173" s="12"/>
    </row>
    <row r="174" spans="1:2" ht="14.25">
      <c r="A174" s="10"/>
      <c r="B174" s="12"/>
    </row>
    <row r="175" spans="1:2" ht="14.25">
      <c r="A175" s="10"/>
      <c r="B175" s="12"/>
    </row>
    <row r="176" spans="1:2" ht="14.25">
      <c r="A176" s="10"/>
      <c r="B176" s="12"/>
    </row>
    <row r="177" spans="1:2" ht="14.25">
      <c r="A177" s="10"/>
      <c r="B177" s="12"/>
    </row>
    <row r="178" spans="1:2" ht="14.25">
      <c r="A178" s="10"/>
      <c r="B178" s="12"/>
    </row>
    <row r="179" spans="1:2" ht="14.25">
      <c r="A179" s="10"/>
      <c r="B179" s="12"/>
    </row>
    <row r="180" spans="1:2" ht="14.25">
      <c r="A180" s="10"/>
      <c r="B180" s="12"/>
    </row>
    <row r="181" spans="1:2" ht="14.25">
      <c r="A181" s="10"/>
      <c r="B181" s="12"/>
    </row>
    <row r="182" spans="1:2" ht="14.25">
      <c r="A182" s="10"/>
      <c r="B182" s="12"/>
    </row>
    <row r="183" spans="1:2" ht="14.25">
      <c r="A183" s="10"/>
      <c r="B183" s="12"/>
    </row>
    <row r="184" spans="1:2" ht="14.25">
      <c r="A184" s="10"/>
      <c r="B184" s="12"/>
    </row>
    <row r="185" spans="1:2" ht="14.25">
      <c r="A185" s="10"/>
      <c r="B185" s="12"/>
    </row>
    <row r="186" spans="1:2" ht="14.25">
      <c r="A186" s="10"/>
      <c r="B186" s="12"/>
    </row>
    <row r="187" spans="1:2" ht="14.25">
      <c r="A187" s="10"/>
      <c r="B187" s="12"/>
    </row>
    <row r="188" spans="1:2" ht="14.25">
      <c r="A188" s="10"/>
      <c r="B188" s="12"/>
    </row>
    <row r="189" spans="1:2" ht="14.25">
      <c r="A189" s="10"/>
      <c r="B189" s="12"/>
    </row>
    <row r="190" spans="1:2" ht="14.25">
      <c r="A190" s="10"/>
      <c r="B190" s="12"/>
    </row>
    <row r="191" spans="1:2" ht="14.25">
      <c r="A191" s="10"/>
      <c r="B191" s="12"/>
    </row>
    <row r="192" spans="1:2" ht="14.25">
      <c r="A192" s="10"/>
      <c r="B192" s="12"/>
    </row>
    <row r="193" spans="1:2" ht="14.25">
      <c r="A193" s="10"/>
      <c r="B193" s="12"/>
    </row>
    <row r="194" spans="1:2" ht="14.25">
      <c r="A194" s="10"/>
      <c r="B194" s="12"/>
    </row>
    <row r="195" spans="1:2" ht="14.25">
      <c r="A195" s="10"/>
      <c r="B195" s="12"/>
    </row>
    <row r="196" spans="1:2" ht="14.25">
      <c r="A196" s="10"/>
      <c r="B196" s="12"/>
    </row>
    <row r="197" spans="1:2" ht="14.25">
      <c r="A197" s="10"/>
      <c r="B197" s="12"/>
    </row>
    <row r="198" spans="1:2" ht="14.25">
      <c r="A198" s="10"/>
      <c r="B198" s="12"/>
    </row>
    <row r="199" spans="1:2" ht="14.25">
      <c r="A199" s="10"/>
      <c r="B199" s="12"/>
    </row>
    <row r="200" spans="1:2" ht="14.25">
      <c r="A200" s="10"/>
      <c r="B200" s="12"/>
    </row>
    <row r="201" spans="1:2" ht="14.25">
      <c r="A201" s="10"/>
      <c r="B201" s="12"/>
    </row>
    <row r="202" spans="1:2" ht="14.25">
      <c r="A202" s="10"/>
      <c r="B202" s="12"/>
    </row>
    <row r="203" spans="1:2" ht="14.25">
      <c r="A203" s="10"/>
      <c r="B203" s="12"/>
    </row>
    <row r="204" spans="1:2" ht="14.25">
      <c r="A204" s="10"/>
      <c r="B204" s="12"/>
    </row>
    <row r="205" spans="1:2" ht="14.25">
      <c r="A205" s="10"/>
      <c r="B205" s="12"/>
    </row>
    <row r="206" spans="1:2" ht="14.25">
      <c r="A206" s="10"/>
      <c r="B206" s="12"/>
    </row>
    <row r="207" spans="1:2" ht="14.25">
      <c r="A207" s="10"/>
      <c r="B207" s="12"/>
    </row>
    <row r="208" spans="1:2" ht="14.25">
      <c r="A208" s="10"/>
      <c r="B208" s="12"/>
    </row>
    <row r="209" spans="1:2" ht="14.25">
      <c r="A209" s="10"/>
      <c r="B209" s="12"/>
    </row>
    <row r="210" spans="1:2" ht="14.25">
      <c r="A210" s="10"/>
      <c r="B210" s="12"/>
    </row>
    <row r="211" spans="1:2" ht="14.25">
      <c r="A211" s="10"/>
      <c r="B211" s="12"/>
    </row>
    <row r="212" spans="1:2" ht="14.25">
      <c r="A212" s="10"/>
      <c r="B212" s="12"/>
    </row>
    <row r="213" spans="1:2" ht="14.25">
      <c r="A213" s="10"/>
      <c r="B213" s="12"/>
    </row>
    <row r="214" spans="1:2" ht="14.25">
      <c r="A214" s="10"/>
      <c r="B214" s="12"/>
    </row>
    <row r="215" spans="1:2" ht="14.25">
      <c r="A215" s="10"/>
      <c r="B215" s="12"/>
    </row>
    <row r="216" spans="1:2" ht="14.25">
      <c r="A216" s="10"/>
      <c r="B216" s="12"/>
    </row>
    <row r="217" spans="1:2" ht="14.25">
      <c r="A217" s="10"/>
      <c r="B217" s="12"/>
    </row>
    <row r="218" spans="1:2" ht="14.25">
      <c r="A218" s="10"/>
      <c r="B218" s="12"/>
    </row>
    <row r="219" spans="1:2" ht="14.25">
      <c r="A219" s="10"/>
      <c r="B219" s="12"/>
    </row>
    <row r="220" spans="1:2" ht="14.25">
      <c r="A220" s="10"/>
      <c r="B220" s="12"/>
    </row>
    <row r="221" spans="1:2" ht="14.25">
      <c r="A221" s="10"/>
      <c r="B221" s="12"/>
    </row>
    <row r="222" spans="1:2" ht="14.25">
      <c r="A222" s="10"/>
      <c r="B222" s="12"/>
    </row>
    <row r="223" spans="1:2" ht="14.25">
      <c r="A223" s="10"/>
      <c r="B223" s="12"/>
    </row>
    <row r="224" spans="1:2" ht="14.25">
      <c r="A224" s="10"/>
      <c r="B224" s="12"/>
    </row>
    <row r="225" spans="1:2" ht="14.25">
      <c r="A225" s="10"/>
      <c r="B225" s="12"/>
    </row>
    <row r="226" spans="1:2" ht="14.25">
      <c r="A226" s="10"/>
      <c r="B226" s="12"/>
    </row>
    <row r="227" spans="1:2" ht="14.25">
      <c r="A227" s="10"/>
      <c r="B227" s="12"/>
    </row>
    <row r="228" spans="1:2" ht="14.25">
      <c r="A228" s="10"/>
      <c r="B228" s="12"/>
    </row>
    <row r="229" spans="1:2" ht="14.25">
      <c r="A229" s="10"/>
      <c r="B229" s="12"/>
    </row>
    <row r="230" spans="1:2" ht="14.25">
      <c r="A230" s="10"/>
      <c r="B230" s="12"/>
    </row>
    <row r="231" spans="1:2" ht="14.25">
      <c r="A231" s="10"/>
      <c r="B231" s="12"/>
    </row>
    <row r="232" spans="1:2" ht="14.25">
      <c r="A232" s="10"/>
      <c r="B232" s="12"/>
    </row>
    <row r="233" spans="1:2" ht="14.25">
      <c r="A233" s="10"/>
      <c r="B233" s="12"/>
    </row>
    <row r="234" spans="1:2" ht="14.25">
      <c r="A234" s="10"/>
      <c r="B234" s="12"/>
    </row>
    <row r="235" spans="1:2" ht="14.25">
      <c r="A235" s="10"/>
      <c r="B235" s="12"/>
    </row>
    <row r="236" spans="1:2" ht="14.25">
      <c r="A236" s="10"/>
      <c r="B236" s="12"/>
    </row>
    <row r="237" spans="1:2" ht="14.25">
      <c r="A237" s="10"/>
      <c r="B237" s="12"/>
    </row>
    <row r="238" spans="1:2" ht="14.25">
      <c r="A238" s="10"/>
      <c r="B238" s="12"/>
    </row>
    <row r="239" spans="1:2" ht="14.25">
      <c r="A239" s="10"/>
      <c r="B239" s="12"/>
    </row>
    <row r="240" spans="1:2" ht="14.25">
      <c r="A240" s="10"/>
      <c r="B240" s="12"/>
    </row>
    <row r="241" spans="1:2" ht="14.25">
      <c r="A241" s="10"/>
      <c r="B241" s="12"/>
    </row>
    <row r="242" spans="1:2" ht="14.25">
      <c r="A242" s="10"/>
      <c r="B242" s="12"/>
    </row>
    <row r="243" spans="1:2" ht="14.25">
      <c r="A243" s="10"/>
      <c r="B243" s="12"/>
    </row>
    <row r="244" spans="1:2" ht="14.25">
      <c r="A244" s="10"/>
      <c r="B244" s="12"/>
    </row>
    <row r="245" spans="1:2" ht="14.25">
      <c r="A245" s="10"/>
      <c r="B245" s="12"/>
    </row>
    <row r="246" spans="1:2" ht="14.25">
      <c r="A246" s="10"/>
      <c r="B246" s="12"/>
    </row>
    <row r="247" spans="1:2" ht="14.25">
      <c r="A247" s="10"/>
      <c r="B247" s="12"/>
    </row>
    <row r="248" spans="1:2" ht="14.25">
      <c r="A248" s="10"/>
      <c r="B248" s="12"/>
    </row>
    <row r="249" spans="1:2" ht="14.25">
      <c r="A249" s="10"/>
      <c r="B249" s="12"/>
    </row>
    <row r="250" spans="1:2" ht="14.25">
      <c r="A250" s="10"/>
      <c r="B250" s="12"/>
    </row>
    <row r="251" spans="1:2" ht="14.25">
      <c r="A251" s="10"/>
      <c r="B251" s="12"/>
    </row>
    <row r="252" spans="1:2" ht="14.25">
      <c r="A252" s="10"/>
      <c r="B252" s="12"/>
    </row>
    <row r="253" spans="1:2" ht="14.25">
      <c r="A253" s="10"/>
      <c r="B253" s="12"/>
    </row>
    <row r="254" spans="1:2" ht="14.25">
      <c r="A254" s="10"/>
      <c r="B254" s="12"/>
    </row>
    <row r="255" spans="1:2" ht="14.25">
      <c r="A255" s="10"/>
      <c r="B255" s="12"/>
    </row>
    <row r="256" spans="1:2" ht="14.25">
      <c r="A256" s="10"/>
      <c r="B256" s="12"/>
    </row>
    <row r="257" spans="1:2" ht="14.25">
      <c r="A257" s="10"/>
      <c r="B257" s="12"/>
    </row>
    <row r="258" spans="1:2" ht="14.25">
      <c r="A258" s="10"/>
      <c r="B258" s="12"/>
    </row>
    <row r="259" spans="1:2" ht="14.25">
      <c r="A259" s="10"/>
      <c r="B259" s="12"/>
    </row>
    <row r="260" spans="1:2" ht="14.25">
      <c r="A260" s="10"/>
      <c r="B260" s="12"/>
    </row>
    <row r="261" spans="1:2" ht="14.25">
      <c r="A261" s="10"/>
      <c r="B261" s="12"/>
    </row>
    <row r="262" spans="1:2" ht="14.25">
      <c r="A262" s="10"/>
      <c r="B262" s="12"/>
    </row>
    <row r="263" spans="1:2" ht="14.25">
      <c r="A263" s="10"/>
      <c r="B263" s="12"/>
    </row>
    <row r="264" spans="1:2" ht="14.25">
      <c r="A264" s="10"/>
      <c r="B264" s="12"/>
    </row>
    <row r="265" spans="1:2" ht="14.25">
      <c r="A265" s="10"/>
      <c r="B265" s="12"/>
    </row>
    <row r="266" spans="1:2" ht="14.25">
      <c r="A266" s="10"/>
      <c r="B266" s="12"/>
    </row>
    <row r="267" spans="1:2" ht="14.25">
      <c r="A267" s="10"/>
      <c r="B267" s="12"/>
    </row>
    <row r="268" spans="1:2" ht="14.25">
      <c r="A268" s="10"/>
      <c r="B268" s="12"/>
    </row>
    <row r="269" spans="1:2" ht="14.25">
      <c r="A269" s="10"/>
      <c r="B269" s="12"/>
    </row>
    <row r="270" spans="1:2" ht="14.25">
      <c r="A270" s="10"/>
      <c r="B270" s="12"/>
    </row>
    <row r="271" spans="1:2" ht="14.25">
      <c r="A271" s="10"/>
      <c r="B271" s="12"/>
    </row>
    <row r="272" spans="1:2" ht="14.25">
      <c r="A272" s="10"/>
      <c r="B272" s="12"/>
    </row>
    <row r="273" spans="1:2" ht="14.25">
      <c r="A273" s="10"/>
      <c r="B273" s="12"/>
    </row>
    <row r="274" spans="1:2" ht="14.25">
      <c r="A274" s="10"/>
      <c r="B274" s="12"/>
    </row>
    <row r="275" spans="1:2" ht="14.25">
      <c r="A275" s="10"/>
      <c r="B275" s="12"/>
    </row>
    <row r="276" spans="1:2" ht="14.25">
      <c r="A276" s="10"/>
      <c r="B276" s="12"/>
    </row>
    <row r="277" spans="1:2" ht="14.25">
      <c r="A277" s="10"/>
      <c r="B277" s="12"/>
    </row>
    <row r="278" spans="1:2" ht="14.25">
      <c r="A278" s="10"/>
      <c r="B278" s="12"/>
    </row>
    <row r="279" spans="1:2" ht="14.25">
      <c r="A279" s="10"/>
      <c r="B279" s="12"/>
    </row>
    <row r="280" spans="1:2" ht="14.25">
      <c r="A280" s="10"/>
      <c r="B280" s="12"/>
    </row>
    <row r="281" spans="1:2" ht="14.25">
      <c r="A281" s="10"/>
      <c r="B281" s="12"/>
    </row>
    <row r="282" spans="1:2" ht="14.25">
      <c r="A282" s="10"/>
      <c r="B282" s="12"/>
    </row>
    <row r="283" spans="1:2" ht="14.25">
      <c r="A283" s="10"/>
      <c r="B283" s="12"/>
    </row>
    <row r="284" spans="1:2" ht="14.25">
      <c r="A284" s="10"/>
      <c r="B284" s="12"/>
    </row>
    <row r="285" spans="1:2" ht="14.25">
      <c r="A285" s="10"/>
      <c r="B285" s="12"/>
    </row>
    <row r="286" spans="1:2" ht="14.25">
      <c r="A286" s="10"/>
      <c r="B286" s="12"/>
    </row>
    <row r="287" spans="1:2" ht="14.25">
      <c r="A287" s="10"/>
      <c r="B287" s="12"/>
    </row>
    <row r="288" spans="1:2" ht="14.25">
      <c r="A288" s="10"/>
      <c r="B288" s="12"/>
    </row>
    <row r="289" spans="1:2" ht="14.25">
      <c r="A289" s="10"/>
      <c r="B289" s="12"/>
    </row>
    <row r="290" spans="1:2" ht="14.25">
      <c r="A290" s="10"/>
      <c r="B290" s="12"/>
    </row>
    <row r="291" spans="1:2" ht="14.25">
      <c r="A291" s="10"/>
      <c r="B291" s="12"/>
    </row>
    <row r="292" spans="1:2" ht="14.25">
      <c r="A292" s="10"/>
      <c r="B292" s="12"/>
    </row>
    <row r="293" spans="1:2" ht="14.25">
      <c r="A293" s="10"/>
      <c r="B293" s="12"/>
    </row>
    <row r="294" spans="1:2" ht="14.25">
      <c r="A294" s="10"/>
      <c r="B294" s="12"/>
    </row>
    <row r="295" spans="1:2" ht="14.25">
      <c r="A295" s="10"/>
      <c r="B295" s="12"/>
    </row>
    <row r="296" spans="1:2" ht="14.25">
      <c r="A296" s="10"/>
      <c r="B296" s="12"/>
    </row>
    <row r="297" spans="1:2" ht="14.25">
      <c r="A297" s="10"/>
      <c r="B297" s="12"/>
    </row>
    <row r="298" spans="1:2" ht="14.25">
      <c r="A298" s="10"/>
      <c r="B298" s="12"/>
    </row>
    <row r="299" spans="1:2" ht="14.25">
      <c r="A299" s="10"/>
      <c r="B299" s="12"/>
    </row>
    <row r="300" spans="1:2" ht="14.25">
      <c r="A300" s="10"/>
      <c r="B300" s="12"/>
    </row>
    <row r="301" spans="1:2" ht="14.25">
      <c r="A301" s="10"/>
      <c r="B301" s="12"/>
    </row>
    <row r="302" spans="1:2" ht="14.25">
      <c r="A302" s="10"/>
      <c r="B302" s="12"/>
    </row>
    <row r="303" spans="1:2" ht="14.25">
      <c r="A303" s="10"/>
      <c r="B303" s="12"/>
    </row>
    <row r="304" spans="1:2" ht="14.25">
      <c r="A304" s="10"/>
      <c r="B304" s="12"/>
    </row>
    <row r="305" spans="1:2" ht="14.25">
      <c r="A305" s="10"/>
      <c r="B305" s="12"/>
    </row>
    <row r="306" spans="1:2" ht="14.25">
      <c r="A306" s="10"/>
      <c r="B306" s="12"/>
    </row>
    <row r="307" spans="1:2" ht="14.25">
      <c r="A307" s="10"/>
      <c r="B307" s="12"/>
    </row>
    <row r="308" spans="1:2" ht="14.25">
      <c r="A308" s="10"/>
      <c r="B308" s="12"/>
    </row>
    <row r="309" spans="1:2" ht="14.25">
      <c r="A309" s="10"/>
      <c r="B309" s="12"/>
    </row>
    <row r="310" spans="1:2" ht="14.25">
      <c r="A310" s="10"/>
      <c r="B310" s="12"/>
    </row>
    <row r="311" spans="1:2" ht="14.25">
      <c r="A311" s="10"/>
      <c r="B311" s="12"/>
    </row>
    <row r="312" spans="1:2" ht="14.25">
      <c r="A312" s="10"/>
      <c r="B312" s="12"/>
    </row>
    <row r="313" spans="1:2" ht="14.25">
      <c r="A313" s="10"/>
      <c r="B313" s="12"/>
    </row>
    <row r="314" spans="1:2" ht="14.25">
      <c r="A314" s="10"/>
      <c r="B314" s="12"/>
    </row>
    <row r="315" spans="1:2" ht="14.25">
      <c r="A315" s="10"/>
      <c r="B315" s="12"/>
    </row>
    <row r="316" spans="1:2" ht="14.25">
      <c r="A316" s="10"/>
      <c r="B316" s="12"/>
    </row>
    <row r="317" spans="1:2" ht="14.25">
      <c r="A317" s="10"/>
      <c r="B317" s="12"/>
    </row>
    <row r="318" spans="1:2" ht="14.25">
      <c r="A318" s="10"/>
      <c r="B318" s="12"/>
    </row>
    <row r="319" spans="1:2" ht="14.25">
      <c r="A319" s="10"/>
      <c r="B319" s="12"/>
    </row>
    <row r="320" spans="1:2" ht="14.25">
      <c r="A320" s="10"/>
      <c r="B320" s="12"/>
    </row>
    <row r="321" spans="1:2" ht="14.25">
      <c r="A321" s="10"/>
      <c r="B321" s="12"/>
    </row>
    <row r="322" spans="1:2" ht="14.25">
      <c r="A322" s="10"/>
      <c r="B322" s="12"/>
    </row>
    <row r="323" spans="1:2" ht="14.25">
      <c r="A323" s="10"/>
      <c r="B323" s="12"/>
    </row>
    <row r="324" spans="1:2" ht="14.25">
      <c r="A324" s="10"/>
      <c r="B324" s="12"/>
    </row>
    <row r="325" spans="1:2" ht="14.25">
      <c r="A325" s="10"/>
      <c r="B325" s="12"/>
    </row>
    <row r="326" spans="1:2" ht="14.25">
      <c r="A326" s="10"/>
      <c r="B326" s="12"/>
    </row>
    <row r="327" spans="1:2" ht="14.25">
      <c r="A327" s="10"/>
      <c r="B327" s="12"/>
    </row>
    <row r="328" spans="1:2" ht="14.25">
      <c r="A328" s="10"/>
      <c r="B328" s="12"/>
    </row>
    <row r="329" spans="1:2" ht="14.25">
      <c r="A329" s="10"/>
      <c r="B329" s="12"/>
    </row>
    <row r="330" spans="1:2" ht="14.25">
      <c r="A330" s="10"/>
      <c r="B330" s="12"/>
    </row>
    <row r="331" spans="1:2" ht="14.25">
      <c r="A331" s="10"/>
      <c r="B331" s="12"/>
    </row>
    <row r="332" spans="1:2" ht="14.25">
      <c r="A332" s="10"/>
      <c r="B332" s="12"/>
    </row>
    <row r="333" spans="1:2" ht="14.25">
      <c r="A333" s="10"/>
      <c r="B333" s="12"/>
    </row>
    <row r="334" spans="1:2" ht="14.25">
      <c r="A334" s="10"/>
      <c r="B334" s="12"/>
    </row>
    <row r="335" spans="1:2" ht="14.25">
      <c r="A335" s="10"/>
      <c r="B335" s="12"/>
    </row>
    <row r="336" spans="1:2" ht="14.25">
      <c r="A336" s="13"/>
      <c r="B336" s="12"/>
    </row>
    <row r="337" spans="1:2" ht="14.25">
      <c r="A337" s="13"/>
      <c r="B337" s="12"/>
    </row>
    <row r="338" spans="1:2" ht="14.25">
      <c r="A338" s="13"/>
      <c r="B338" s="12"/>
    </row>
    <row r="339" spans="1:2" ht="14.25">
      <c r="A339" s="13"/>
      <c r="B339" s="12"/>
    </row>
    <row r="340" spans="1:2" ht="14.25">
      <c r="A340" s="13"/>
      <c r="B340" s="12"/>
    </row>
    <row r="341" spans="1:2" ht="14.25">
      <c r="A341" s="13"/>
      <c r="B341" s="12"/>
    </row>
    <row r="342" spans="1:2" ht="14.25">
      <c r="A342" s="13"/>
      <c r="B342" s="12"/>
    </row>
    <row r="343" spans="1:2" ht="14.25">
      <c r="A343" s="13"/>
      <c r="B343" s="12"/>
    </row>
    <row r="344" spans="1:2" ht="14.25">
      <c r="A344" s="13"/>
      <c r="B344" s="12"/>
    </row>
    <row r="345" spans="1:2" ht="14.25">
      <c r="A345" s="13"/>
      <c r="B345" s="12"/>
    </row>
    <row r="346" spans="1:2" ht="14.25">
      <c r="A346" s="13"/>
      <c r="B346" s="12"/>
    </row>
    <row r="347" spans="1:2" ht="14.25">
      <c r="A347" s="13"/>
      <c r="B347" s="12"/>
    </row>
    <row r="348" spans="1:2" ht="14.25">
      <c r="A348" s="13"/>
      <c r="B348" s="12"/>
    </row>
    <row r="349" spans="1:2" ht="14.25">
      <c r="A349" s="13"/>
      <c r="B349" s="12"/>
    </row>
    <row r="350" spans="1:2" ht="14.25">
      <c r="A350" s="13"/>
      <c r="B350" s="12"/>
    </row>
    <row r="351" spans="1:2" ht="14.25">
      <c r="A351" s="13"/>
      <c r="B351" s="12"/>
    </row>
    <row r="352" spans="1:2" ht="14.25">
      <c r="A352" s="13"/>
      <c r="B352" s="12"/>
    </row>
    <row r="353" spans="1:2" ht="14.25">
      <c r="A353" s="13"/>
      <c r="B353" s="12"/>
    </row>
    <row r="354" spans="1:2" ht="14.25">
      <c r="A354" s="13"/>
      <c r="B354" s="12"/>
    </row>
    <row r="355" spans="1:2" ht="14.25">
      <c r="A355" s="13"/>
      <c r="B355" s="12"/>
    </row>
    <row r="356" spans="1:2" ht="14.25">
      <c r="A356" s="13"/>
      <c r="B356" s="12"/>
    </row>
    <row r="357" spans="1:2" ht="14.25">
      <c r="A357" s="13"/>
      <c r="B357" s="12"/>
    </row>
    <row r="358" spans="1:2" ht="14.25">
      <c r="A358" s="13"/>
      <c r="B358" s="12"/>
    </row>
    <row r="359" spans="1:2" ht="14.25">
      <c r="A359" s="13"/>
      <c r="B359" s="12"/>
    </row>
    <row r="360" spans="1:2" ht="14.25">
      <c r="A360" s="13"/>
      <c r="B360" s="12"/>
    </row>
    <row r="361" spans="1:2" ht="14.25">
      <c r="A361" s="13"/>
      <c r="B361" s="12"/>
    </row>
    <row r="362" spans="1:2" ht="14.25">
      <c r="A362" s="13"/>
      <c r="B362" s="12"/>
    </row>
    <row r="363" spans="1:2" ht="14.25">
      <c r="A363" s="13"/>
      <c r="B363" s="12"/>
    </row>
    <row r="364" spans="1:2" ht="14.25">
      <c r="A364" s="13"/>
      <c r="B364" s="12"/>
    </row>
    <row r="365" spans="1:2" ht="14.25">
      <c r="A365" s="13"/>
      <c r="B365" s="12"/>
    </row>
    <row r="366" spans="1:2" ht="14.25">
      <c r="A366" s="13"/>
      <c r="B366" s="12"/>
    </row>
    <row r="367" spans="1:2" ht="14.25">
      <c r="A367" s="13"/>
      <c r="B367" s="12"/>
    </row>
    <row r="368" spans="1:2" ht="14.25">
      <c r="A368" s="13"/>
      <c r="B368" s="12"/>
    </row>
    <row r="369" spans="1:2" ht="14.25">
      <c r="A369" s="13"/>
      <c r="B369" s="12"/>
    </row>
    <row r="370" spans="1:2" ht="14.25">
      <c r="A370" s="13"/>
      <c r="B370" s="12"/>
    </row>
    <row r="371" spans="1:2" ht="14.25">
      <c r="A371" s="13"/>
      <c r="B371" s="12"/>
    </row>
    <row r="372" spans="1:2" ht="14.25">
      <c r="A372" s="13"/>
      <c r="B372" s="12"/>
    </row>
    <row r="373" spans="1:2" ht="14.25">
      <c r="A373" s="13"/>
      <c r="B373" s="12"/>
    </row>
    <row r="374" spans="1:2" ht="14.25">
      <c r="A374" s="13"/>
      <c r="B374" s="12"/>
    </row>
    <row r="375" spans="1:2" ht="14.25">
      <c r="A375" s="13"/>
      <c r="B375" s="12"/>
    </row>
    <row r="376" spans="1:2" ht="14.25">
      <c r="A376" s="13"/>
      <c r="B376" s="12"/>
    </row>
    <row r="377" spans="1:2" ht="14.25">
      <c r="A377" s="13"/>
      <c r="B377" s="12"/>
    </row>
    <row r="378" spans="1:2" ht="14.25">
      <c r="A378" s="13"/>
      <c r="B378" s="12"/>
    </row>
    <row r="379" spans="1:2" ht="14.25">
      <c r="A379" s="13"/>
      <c r="B379" s="12"/>
    </row>
    <row r="380" spans="1:2" ht="14.25">
      <c r="A380" s="13"/>
      <c r="B380" s="12"/>
    </row>
    <row r="381" spans="1:2" ht="14.25">
      <c r="A381" s="13"/>
      <c r="B381" s="12"/>
    </row>
    <row r="382" spans="1:2" ht="14.25">
      <c r="A382" s="13"/>
      <c r="B382" s="12"/>
    </row>
    <row r="383" spans="1:2" ht="14.25">
      <c r="A383" s="13"/>
      <c r="B383" s="12"/>
    </row>
    <row r="384" spans="1:2" ht="14.25">
      <c r="A384" s="13"/>
      <c r="B384" s="12"/>
    </row>
    <row r="385" spans="1:2" ht="14.25">
      <c r="A385" s="13"/>
      <c r="B385" s="12"/>
    </row>
    <row r="386" spans="1:2" ht="14.25">
      <c r="A386" s="13"/>
      <c r="B386" s="12"/>
    </row>
    <row r="387" spans="1:2" ht="14.25">
      <c r="A387" s="13"/>
      <c r="B387" s="12"/>
    </row>
    <row r="388" spans="1:2" ht="14.25">
      <c r="A388" s="13"/>
      <c r="B388" s="12"/>
    </row>
    <row r="389" spans="1:2" ht="14.25">
      <c r="A389" s="13"/>
      <c r="B389" s="12"/>
    </row>
    <row r="390" spans="1:2" ht="14.25">
      <c r="A390" s="13"/>
      <c r="B390" s="12"/>
    </row>
    <row r="391" spans="1:2" ht="14.25">
      <c r="A391" s="13"/>
      <c r="B391" s="12"/>
    </row>
    <row r="392" spans="1:2" ht="14.25">
      <c r="A392" s="13"/>
      <c r="B392" s="12"/>
    </row>
    <row r="393" spans="1:2" ht="14.25">
      <c r="A393" s="13"/>
      <c r="B393" s="12"/>
    </row>
    <row r="394" spans="1:2" ht="14.25">
      <c r="A394" s="13"/>
      <c r="B394" s="12"/>
    </row>
    <row r="395" spans="1:2" ht="14.25">
      <c r="A395" s="13"/>
      <c r="B395" s="12"/>
    </row>
    <row r="396" spans="1:2" ht="14.25">
      <c r="A396" s="13"/>
      <c r="B396" s="12"/>
    </row>
    <row r="397" spans="1:2" ht="14.25">
      <c r="A397" s="13"/>
      <c r="B397" s="12"/>
    </row>
    <row r="398" spans="1:2" ht="14.25">
      <c r="A398" s="13"/>
      <c r="B398" s="12"/>
    </row>
    <row r="399" spans="1:2" ht="14.25">
      <c r="A399" s="13"/>
      <c r="B399" s="12"/>
    </row>
    <row r="400" spans="1:2" ht="14.25">
      <c r="A400" s="13"/>
      <c r="B400" s="12"/>
    </row>
    <row r="401" spans="1:2" ht="14.25">
      <c r="A401" s="13"/>
      <c r="B401" s="12"/>
    </row>
    <row r="402" spans="1:2" ht="14.25">
      <c r="A402" s="13"/>
      <c r="B402" s="12"/>
    </row>
    <row r="403" spans="1:2" ht="14.25">
      <c r="A403" s="13"/>
      <c r="B403" s="12"/>
    </row>
    <row r="404" spans="1:2" ht="14.25">
      <c r="A404" s="13"/>
      <c r="B404" s="12"/>
    </row>
    <row r="405" spans="1:2" ht="14.25">
      <c r="A405" s="13"/>
      <c r="B405" s="12"/>
    </row>
    <row r="406" spans="1:2" ht="14.25">
      <c r="A406" s="13"/>
      <c r="B406" s="12"/>
    </row>
    <row r="407" spans="1:2" ht="14.25">
      <c r="A407" s="13"/>
      <c r="B407" s="12"/>
    </row>
    <row r="408" spans="1:2" ht="14.25">
      <c r="A408" s="13"/>
      <c r="B408" s="12"/>
    </row>
    <row r="409" spans="1:2" ht="14.25">
      <c r="A409" s="13"/>
      <c r="B409" s="12"/>
    </row>
    <row r="410" spans="1:2" ht="14.25">
      <c r="A410" s="13"/>
      <c r="B410" s="12"/>
    </row>
    <row r="411" spans="1:2" ht="14.25">
      <c r="A411" s="13"/>
      <c r="B411" s="12"/>
    </row>
    <row r="412" spans="1:2" ht="14.25">
      <c r="A412" s="13"/>
      <c r="B412" s="12"/>
    </row>
    <row r="413" spans="1:2" ht="14.25">
      <c r="A413" s="13"/>
      <c r="B413" s="12"/>
    </row>
    <row r="414" spans="1:2" ht="14.25">
      <c r="A414" s="13"/>
      <c r="B414" s="12"/>
    </row>
    <row r="415" spans="1:2" ht="14.25">
      <c r="A415" s="13"/>
      <c r="B415" s="12"/>
    </row>
    <row r="416" spans="1:2" ht="14.25">
      <c r="A416" s="13"/>
      <c r="B416" s="12"/>
    </row>
    <row r="417" spans="1:2" ht="14.25">
      <c r="A417" s="13"/>
      <c r="B417" s="12"/>
    </row>
    <row r="418" spans="1:2" ht="14.25">
      <c r="A418" s="13"/>
      <c r="B418" s="12"/>
    </row>
    <row r="419" spans="1:2" ht="14.25">
      <c r="A419" s="13"/>
      <c r="B419" s="12"/>
    </row>
    <row r="420" spans="1:2" ht="14.25">
      <c r="A420" s="13"/>
      <c r="B420" s="12"/>
    </row>
    <row r="421" spans="1:2" ht="14.25">
      <c r="A421" s="13"/>
      <c r="B421" s="12"/>
    </row>
    <row r="422" spans="1:2" ht="14.25">
      <c r="A422" s="13"/>
      <c r="B422" s="12"/>
    </row>
    <row r="423" spans="1:2" ht="14.25">
      <c r="A423" s="13"/>
      <c r="B423" s="12"/>
    </row>
    <row r="424" spans="1:2" ht="14.25">
      <c r="A424" s="13"/>
      <c r="B424" s="12"/>
    </row>
    <row r="425" spans="1:2" ht="14.25">
      <c r="A425" s="13"/>
      <c r="B425" s="12"/>
    </row>
    <row r="426" spans="1:2" ht="14.25">
      <c r="A426" s="13"/>
      <c r="B426" s="12"/>
    </row>
    <row r="427" spans="1:2" ht="14.25">
      <c r="A427" s="13"/>
      <c r="B427" s="12"/>
    </row>
    <row r="428" spans="1:2" ht="14.25">
      <c r="A428" s="13"/>
      <c r="B428" s="12"/>
    </row>
    <row r="429" spans="1:2" ht="14.25">
      <c r="A429" s="13"/>
      <c r="B429" s="12"/>
    </row>
    <row r="430" spans="1:2" ht="14.25">
      <c r="A430" s="13"/>
      <c r="B430" s="12"/>
    </row>
    <row r="431" spans="1:2" ht="14.25">
      <c r="A431" s="13"/>
      <c r="B431" s="12"/>
    </row>
    <row r="432" spans="1:2" ht="14.25">
      <c r="A432" s="13"/>
      <c r="B432" s="12"/>
    </row>
    <row r="433" spans="1:2" ht="14.25">
      <c r="A433" s="13"/>
      <c r="B433" s="12"/>
    </row>
    <row r="434" spans="1:2" ht="14.25">
      <c r="A434" s="13"/>
      <c r="B434" s="12"/>
    </row>
    <row r="435" spans="1:2" ht="14.25">
      <c r="A435" s="13"/>
      <c r="B435" s="12"/>
    </row>
    <row r="436" spans="1:2" ht="14.25">
      <c r="A436" s="13"/>
      <c r="B436" s="12"/>
    </row>
    <row r="437" spans="1:2" ht="14.25">
      <c r="A437" s="13"/>
      <c r="B437" s="12"/>
    </row>
    <row r="438" spans="1:2" ht="14.25">
      <c r="A438" s="13"/>
      <c r="B438" s="12"/>
    </row>
    <row r="439" spans="1:2" ht="14.25">
      <c r="A439" s="13"/>
      <c r="B439" s="12"/>
    </row>
    <row r="440" spans="1:2" ht="14.25">
      <c r="A440" s="13"/>
      <c r="B440" s="12"/>
    </row>
    <row r="441" spans="1:2" ht="14.25">
      <c r="A441" s="13"/>
      <c r="B441" s="12"/>
    </row>
    <row r="442" spans="1:2" ht="14.25">
      <c r="A442" s="13"/>
      <c r="B442" s="12"/>
    </row>
    <row r="443" spans="1:2" ht="14.25">
      <c r="A443" s="13"/>
      <c r="B443" s="12"/>
    </row>
    <row r="444" spans="1:2" ht="14.25">
      <c r="A444" s="13"/>
      <c r="B444" s="12"/>
    </row>
    <row r="445" spans="1:2" ht="14.25">
      <c r="A445" s="13"/>
      <c r="B445" s="12"/>
    </row>
    <row r="446" spans="1:2" ht="14.25">
      <c r="A446" s="13"/>
      <c r="B446" s="12"/>
    </row>
    <row r="447" spans="1:2" ht="14.25">
      <c r="A447" s="13"/>
      <c r="B447" s="12"/>
    </row>
    <row r="448" spans="1:2" ht="14.25">
      <c r="A448" s="13"/>
      <c r="B448" s="12"/>
    </row>
    <row r="449" spans="1:2" ht="14.25">
      <c r="A449" s="13"/>
      <c r="B449" s="12"/>
    </row>
    <row r="450" spans="1:2" ht="14.25">
      <c r="A450" s="13"/>
      <c r="B450" s="12"/>
    </row>
    <row r="451" spans="1:2" ht="14.25">
      <c r="A451" s="13"/>
      <c r="B451" s="12"/>
    </row>
    <row r="452" spans="1:2" ht="14.25">
      <c r="A452" s="13"/>
      <c r="B452" s="12"/>
    </row>
    <row r="453" spans="1:2" ht="14.25">
      <c r="A453" s="13"/>
      <c r="B453" s="12"/>
    </row>
    <row r="454" spans="1:2" ht="14.25">
      <c r="A454" s="13"/>
      <c r="B454" s="12"/>
    </row>
    <row r="455" spans="1:2" ht="14.25">
      <c r="A455" s="13"/>
      <c r="B455" s="12"/>
    </row>
    <row r="456" spans="1:2" ht="14.25">
      <c r="A456" s="13"/>
      <c r="B456" s="12"/>
    </row>
    <row r="457" spans="1:2" ht="14.25">
      <c r="A457" s="13"/>
      <c r="B457" s="12"/>
    </row>
    <row r="458" spans="1:2" ht="14.25">
      <c r="A458" s="13"/>
      <c r="B458" s="12"/>
    </row>
    <row r="459" spans="1:2" ht="14.25">
      <c r="A459" s="13"/>
      <c r="B459" s="12"/>
    </row>
    <row r="460" spans="1:2" ht="14.25">
      <c r="A460" s="13"/>
      <c r="B460" s="12"/>
    </row>
    <row r="461" spans="1:2" ht="14.25">
      <c r="A461" s="13"/>
      <c r="B461" s="12"/>
    </row>
    <row r="462" spans="1:2" ht="14.25">
      <c r="A462" s="13"/>
      <c r="B462" s="12"/>
    </row>
    <row r="463" spans="1:2" ht="14.25">
      <c r="A463" s="13"/>
      <c r="B463" s="12"/>
    </row>
    <row r="464" spans="1:2" ht="14.25">
      <c r="A464" s="13"/>
      <c r="B464" s="12"/>
    </row>
    <row r="465" spans="1:2" ht="14.25">
      <c r="A465" s="13"/>
      <c r="B465" s="12"/>
    </row>
    <row r="466" spans="1:2" ht="14.25">
      <c r="A466" s="13"/>
      <c r="B466" s="12"/>
    </row>
    <row r="467" spans="1:2" ht="14.25">
      <c r="A467" s="13"/>
      <c r="B467" s="12"/>
    </row>
    <row r="468" spans="1:2" ht="14.25">
      <c r="A468" s="13"/>
      <c r="B468" s="12"/>
    </row>
    <row r="469" spans="1:2" ht="14.25">
      <c r="A469" s="13"/>
      <c r="B469" s="12"/>
    </row>
    <row r="470" spans="1:2" ht="14.25">
      <c r="A470" s="13"/>
      <c r="B470" s="12"/>
    </row>
    <row r="471" spans="1:2" ht="14.25">
      <c r="A471" s="13"/>
      <c r="B471" s="12"/>
    </row>
    <row r="472" spans="1:2" ht="14.25">
      <c r="A472" s="13"/>
      <c r="B472" s="12"/>
    </row>
    <row r="473" spans="1:2" ht="14.25">
      <c r="A473" s="13"/>
      <c r="B473" s="12"/>
    </row>
    <row r="474" spans="1:2" ht="14.25">
      <c r="A474" s="13"/>
      <c r="B474" s="12"/>
    </row>
    <row r="475" spans="1:2" ht="14.25">
      <c r="A475" s="13"/>
      <c r="B475" s="12"/>
    </row>
    <row r="476" spans="1:2" ht="14.25">
      <c r="A476" s="13"/>
      <c r="B476" s="12"/>
    </row>
    <row r="477" spans="1:2" ht="14.25">
      <c r="A477" s="13"/>
      <c r="B477" s="12"/>
    </row>
    <row r="478" spans="1:2" ht="14.25">
      <c r="A478" s="13"/>
      <c r="B478" s="12"/>
    </row>
    <row r="479" spans="1:2" ht="14.25">
      <c r="A479" s="13"/>
      <c r="B479" s="12"/>
    </row>
    <row r="480" spans="1:2" ht="14.25">
      <c r="A480" s="13"/>
      <c r="B480" s="12"/>
    </row>
    <row r="481" spans="1:2" ht="14.25">
      <c r="A481" s="13"/>
      <c r="B481" s="12"/>
    </row>
    <row r="482" spans="1:2" ht="14.25">
      <c r="A482" s="13"/>
      <c r="B482" s="12"/>
    </row>
    <row r="483" spans="1:2" ht="14.25">
      <c r="A483" s="13"/>
      <c r="B483" s="12"/>
    </row>
    <row r="484" spans="1:2" ht="14.25">
      <c r="A484" s="13"/>
      <c r="B484" s="12"/>
    </row>
    <row r="485" spans="1:2" ht="14.25">
      <c r="A485" s="13"/>
      <c r="B485" s="13"/>
    </row>
    <row r="486" spans="1:2" ht="14.25">
      <c r="A486" s="13"/>
      <c r="B486" s="13"/>
    </row>
    <row r="487" spans="1:2" ht="14.25">
      <c r="A487" s="13"/>
      <c r="B487" s="13"/>
    </row>
    <row r="488" spans="1:2" ht="14.25">
      <c r="A488" s="13"/>
      <c r="B488" s="13"/>
    </row>
    <row r="489" spans="1:2" ht="14.25">
      <c r="A489" s="13"/>
      <c r="B489" s="13"/>
    </row>
    <row r="490" spans="1:2" ht="14.25">
      <c r="A490" s="13"/>
      <c r="B490" s="13"/>
    </row>
    <row r="491" spans="1:2" ht="14.25">
      <c r="A491" s="13"/>
      <c r="B491" s="13"/>
    </row>
    <row r="492" spans="1:2" ht="14.25">
      <c r="A492" s="13"/>
      <c r="B492" s="13"/>
    </row>
    <row r="493" spans="1:2" ht="14.25">
      <c r="A493" s="13"/>
      <c r="B493" s="13"/>
    </row>
    <row r="494" spans="1:2" ht="14.25">
      <c r="A494" s="13"/>
      <c r="B494" s="13"/>
    </row>
    <row r="495" spans="1:2" ht="14.25">
      <c r="A495" s="13"/>
      <c r="B495" s="13"/>
    </row>
    <row r="496" spans="1:2" ht="14.25">
      <c r="A496" s="13"/>
      <c r="B496" s="13"/>
    </row>
    <row r="497" spans="1:2" ht="14.25">
      <c r="A497" s="13"/>
      <c r="B497" s="13"/>
    </row>
    <row r="498" spans="1:2" ht="14.25">
      <c r="A498" s="13"/>
      <c r="B498" s="13"/>
    </row>
    <row r="499" spans="1:2" ht="14.25">
      <c r="A499" s="13"/>
      <c r="B499" s="13"/>
    </row>
    <row r="500" spans="1:2" ht="14.25">
      <c r="A500" s="13"/>
      <c r="B500" s="13"/>
    </row>
    <row r="501" spans="1:2" ht="14.25">
      <c r="A501" s="13"/>
      <c r="B501" s="13"/>
    </row>
    <row r="502" spans="1:2" ht="14.25">
      <c r="A502" s="13"/>
      <c r="B502" s="13"/>
    </row>
    <row r="503" spans="1:2" ht="14.25">
      <c r="A503" s="13"/>
      <c r="B503" s="13"/>
    </row>
    <row r="504" spans="1:2" ht="14.25">
      <c r="A504" s="13"/>
      <c r="B504" s="13"/>
    </row>
    <row r="505" spans="1:2" ht="14.25">
      <c r="A505" s="13"/>
      <c r="B505" s="13"/>
    </row>
    <row r="506" spans="1:2" ht="14.25">
      <c r="A506" s="13"/>
      <c r="B506" s="13"/>
    </row>
    <row r="507" spans="1:2" ht="14.25">
      <c r="A507" s="13"/>
      <c r="B507" s="13"/>
    </row>
    <row r="508" spans="1:2" ht="14.25">
      <c r="A508" s="13"/>
      <c r="B508" s="13"/>
    </row>
    <row r="509" spans="1:2" ht="14.25">
      <c r="A509" s="13"/>
      <c r="B509" s="13"/>
    </row>
    <row r="510" spans="1:2" ht="14.25">
      <c r="A510" s="13"/>
      <c r="B510" s="13"/>
    </row>
    <row r="511" spans="1:2" ht="14.25">
      <c r="A511" s="13"/>
      <c r="B511" s="13"/>
    </row>
    <row r="512" spans="1:2" ht="14.25">
      <c r="A512" s="13"/>
      <c r="B512" s="13"/>
    </row>
    <row r="513" spans="1:2" ht="14.25">
      <c r="A513" s="13"/>
      <c r="B513" s="13"/>
    </row>
    <row r="514" spans="1:2" ht="14.25">
      <c r="A514" s="13"/>
      <c r="B514" s="13"/>
    </row>
    <row r="515" spans="1:2" ht="14.25">
      <c r="A515" s="13"/>
      <c r="B515" s="13"/>
    </row>
    <row r="516" spans="1:2" ht="14.25">
      <c r="A516" s="13"/>
      <c r="B516" s="13"/>
    </row>
    <row r="517" spans="1:2" ht="14.25">
      <c r="A517" s="13"/>
      <c r="B517" s="13"/>
    </row>
    <row r="518" spans="1:2" ht="14.25">
      <c r="A518" s="13"/>
      <c r="B518" s="13"/>
    </row>
    <row r="519" spans="1:2" ht="14.25">
      <c r="A519" s="13"/>
      <c r="B519" s="13"/>
    </row>
    <row r="520" spans="1:2" ht="14.25">
      <c r="A520" s="13"/>
      <c r="B520" s="13"/>
    </row>
    <row r="521" spans="1:2" ht="14.25">
      <c r="A521" s="13"/>
      <c r="B521" s="13"/>
    </row>
    <row r="522" spans="1:2" ht="14.25">
      <c r="A522" s="13"/>
      <c r="B522" s="13"/>
    </row>
    <row r="523" spans="1:2" ht="14.25">
      <c r="A523" s="13"/>
      <c r="B523" s="13"/>
    </row>
    <row r="524" spans="1:2" ht="14.25">
      <c r="A524" s="13"/>
      <c r="B524" s="13"/>
    </row>
    <row r="525" spans="1:2" ht="14.25">
      <c r="A525" s="13"/>
      <c r="B525" s="13"/>
    </row>
    <row r="526" spans="1:2" ht="14.25">
      <c r="A526" s="13"/>
      <c r="B526" s="13"/>
    </row>
    <row r="527" spans="1:2" ht="14.25">
      <c r="A527" s="13"/>
      <c r="B527" s="13"/>
    </row>
    <row r="528" spans="1:2" ht="14.25">
      <c r="A528" s="13"/>
      <c r="B528" s="13"/>
    </row>
    <row r="529" spans="1:2" ht="14.25">
      <c r="A529" s="13"/>
      <c r="B529" s="13"/>
    </row>
    <row r="530" spans="1:2" ht="14.25">
      <c r="A530" s="13"/>
      <c r="B530" s="13"/>
    </row>
    <row r="531" spans="1:2" ht="14.25">
      <c r="A531" s="13"/>
      <c r="B531" s="13"/>
    </row>
    <row r="532" spans="1:2" ht="14.25">
      <c r="A532" s="13"/>
      <c r="B532" s="13"/>
    </row>
    <row r="533" spans="1:2" ht="14.25">
      <c r="A533" s="13"/>
      <c r="B533" s="13"/>
    </row>
    <row r="534" spans="1:2" ht="14.25">
      <c r="A534" s="13"/>
      <c r="B534" s="13"/>
    </row>
    <row r="535" spans="1:2" ht="14.25">
      <c r="A535" s="13"/>
      <c r="B535" s="13"/>
    </row>
    <row r="536" spans="1:2" ht="14.25">
      <c r="A536" s="13"/>
      <c r="B536" s="13"/>
    </row>
    <row r="537" spans="1:2" ht="14.25">
      <c r="A537" s="13"/>
      <c r="B537" s="13"/>
    </row>
    <row r="538" spans="1:2" ht="14.25">
      <c r="A538" s="13"/>
      <c r="B538" s="13"/>
    </row>
    <row r="539" spans="1:2" ht="14.25">
      <c r="A539" s="13"/>
      <c r="B539" s="13"/>
    </row>
    <row r="540" spans="1:2" ht="14.25">
      <c r="A540" s="13"/>
      <c r="B540" s="13"/>
    </row>
    <row r="541" spans="1:2" ht="14.25">
      <c r="A541" s="13"/>
      <c r="B541" s="13"/>
    </row>
    <row r="542" spans="1:2" ht="14.25">
      <c r="A542" s="13"/>
      <c r="B542" s="13"/>
    </row>
    <row r="543" spans="1:2" ht="14.25">
      <c r="A543" s="13"/>
      <c r="B543" s="13"/>
    </row>
    <row r="544" spans="1:2" ht="14.25">
      <c r="A544" s="13"/>
      <c r="B544" s="13"/>
    </row>
    <row r="545" spans="1:2" ht="14.25">
      <c r="A545" s="13"/>
      <c r="B545" s="13"/>
    </row>
    <row r="546" spans="1:2" ht="14.25">
      <c r="A546" s="13"/>
      <c r="B546" s="13"/>
    </row>
    <row r="547" spans="1:2" ht="14.25">
      <c r="A547" s="13"/>
      <c r="B547" s="13"/>
    </row>
    <row r="548" spans="1:2" ht="14.25">
      <c r="A548" s="13"/>
      <c r="B548" s="13"/>
    </row>
    <row r="549" spans="1:2" ht="14.25">
      <c r="A549" s="13"/>
      <c r="B549" s="13"/>
    </row>
    <row r="550" spans="1:2" ht="14.25">
      <c r="A550" s="13"/>
      <c r="B550" s="13"/>
    </row>
    <row r="551" spans="1:2" ht="14.25">
      <c r="A551" s="13"/>
      <c r="B551" s="13"/>
    </row>
    <row r="552" spans="1:2" ht="14.25">
      <c r="A552" s="13"/>
      <c r="B552" s="13"/>
    </row>
    <row r="553" spans="1:2" ht="14.25">
      <c r="A553" s="13"/>
      <c r="B553" s="13"/>
    </row>
    <row r="554" spans="1:2" ht="14.25">
      <c r="A554" s="13"/>
      <c r="B554" s="13"/>
    </row>
    <row r="555" spans="1:2" ht="14.25">
      <c r="A555" s="13"/>
      <c r="B555" s="13"/>
    </row>
    <row r="556" spans="1:2" ht="14.25">
      <c r="A556" s="13"/>
      <c r="B556" s="13"/>
    </row>
    <row r="557" spans="1:2" ht="14.25">
      <c r="A557" s="13"/>
      <c r="B557" s="13"/>
    </row>
    <row r="558" spans="1:2" ht="14.25">
      <c r="A558" s="13"/>
      <c r="B558" s="13"/>
    </row>
    <row r="559" spans="1:2" ht="14.25">
      <c r="A559" s="13"/>
      <c r="B559" s="13"/>
    </row>
    <row r="560" spans="1:2" ht="14.25">
      <c r="A560" s="13"/>
      <c r="B560" s="13"/>
    </row>
    <row r="561" spans="1:2" ht="14.25">
      <c r="A561" s="13"/>
      <c r="B561" s="13"/>
    </row>
    <row r="562" spans="1:2" ht="14.25">
      <c r="A562" s="13"/>
      <c r="B562" s="13"/>
    </row>
    <row r="563" spans="1:2" ht="14.25">
      <c r="A563" s="13"/>
      <c r="B563" s="13"/>
    </row>
    <row r="564" spans="1:2" ht="14.25">
      <c r="A564" s="13"/>
      <c r="B564" s="13"/>
    </row>
    <row r="565" spans="1:2" ht="14.25">
      <c r="A565" s="13"/>
      <c r="B565" s="13"/>
    </row>
    <row r="566" spans="1:2" ht="14.25">
      <c r="A566" s="13"/>
      <c r="B566" s="13"/>
    </row>
    <row r="567" spans="1:2" ht="14.25">
      <c r="A567" s="13"/>
      <c r="B567" s="13"/>
    </row>
    <row r="568" spans="1:2" ht="14.25">
      <c r="A568" s="13"/>
      <c r="B568" s="13"/>
    </row>
    <row r="569" spans="1:2" ht="14.25">
      <c r="A569" s="13"/>
      <c r="B569" s="13"/>
    </row>
    <row r="570" spans="1:2" ht="14.25">
      <c r="A570" s="13"/>
      <c r="B570" s="13"/>
    </row>
    <row r="571" spans="1:2" ht="14.25">
      <c r="A571" s="13"/>
      <c r="B571" s="13"/>
    </row>
    <row r="572" spans="1:2" ht="14.25">
      <c r="A572" s="13"/>
      <c r="B572" s="13"/>
    </row>
    <row r="573" spans="1:2" ht="14.25">
      <c r="A573" s="13"/>
      <c r="B573" s="13"/>
    </row>
    <row r="574" spans="1:2" ht="14.25">
      <c r="A574" s="13"/>
      <c r="B574" s="13"/>
    </row>
    <row r="575" spans="1:2" ht="14.25">
      <c r="A575" s="13"/>
      <c r="B575" s="13"/>
    </row>
    <row r="576" spans="1:2" ht="14.25">
      <c r="A576" s="13"/>
      <c r="B576" s="13"/>
    </row>
    <row r="577" spans="1:2" ht="14.25">
      <c r="A577" s="13"/>
      <c r="B577" s="13"/>
    </row>
    <row r="578" spans="1:2" ht="14.25">
      <c r="A578" s="13"/>
      <c r="B578" s="13"/>
    </row>
    <row r="579" spans="1:2" ht="14.25">
      <c r="A579" s="13"/>
      <c r="B579" s="13"/>
    </row>
    <row r="580" spans="1:2" ht="14.25">
      <c r="A580" s="13"/>
      <c r="B580" s="13"/>
    </row>
    <row r="581" spans="1:2" ht="14.25">
      <c r="A581" s="13"/>
      <c r="B581" s="13"/>
    </row>
    <row r="582" spans="1:2" ht="14.25">
      <c r="A582" s="13"/>
      <c r="B582" s="13"/>
    </row>
    <row r="583" spans="1:2" ht="14.25">
      <c r="A583" s="13"/>
      <c r="B583" s="13"/>
    </row>
    <row r="584" spans="1:2" ht="14.25">
      <c r="A584" s="13"/>
      <c r="B584" s="13"/>
    </row>
    <row r="585" spans="1:2" ht="14.25">
      <c r="A585" s="13"/>
      <c r="B585" s="13"/>
    </row>
    <row r="586" spans="1:2" ht="14.25">
      <c r="A586" s="13"/>
      <c r="B586" s="13"/>
    </row>
    <row r="587" spans="1:2" ht="14.25">
      <c r="A587" s="13"/>
      <c r="B587" s="13"/>
    </row>
    <row r="588" spans="1:2" ht="14.25">
      <c r="A588" s="13"/>
      <c r="B588" s="13"/>
    </row>
    <row r="589" spans="1:2" ht="14.25">
      <c r="A589" s="13"/>
      <c r="B589" s="13"/>
    </row>
    <row r="590" spans="1:2" ht="14.25">
      <c r="A590" s="13"/>
      <c r="B590" s="13"/>
    </row>
    <row r="591" spans="1:2" ht="14.25">
      <c r="A591" s="13"/>
      <c r="B591" s="13"/>
    </row>
    <row r="592" spans="1:2" ht="14.25">
      <c r="A592" s="13"/>
      <c r="B592" s="13"/>
    </row>
    <row r="593" spans="1:2" ht="14.25">
      <c r="A593" s="13"/>
      <c r="B593" s="13"/>
    </row>
    <row r="594" spans="1:2" ht="14.25">
      <c r="A594" s="13"/>
      <c r="B594" s="13"/>
    </row>
    <row r="595" spans="1:2" ht="14.25">
      <c r="A595" s="13"/>
      <c r="B595" s="13"/>
    </row>
    <row r="596" spans="1:2" ht="14.25">
      <c r="A596" s="13"/>
      <c r="B596" s="13"/>
    </row>
    <row r="597" spans="1:2" ht="14.25">
      <c r="A597" s="13"/>
      <c r="B597" s="13"/>
    </row>
    <row r="598" spans="1:2" ht="14.25">
      <c r="A598" s="13"/>
      <c r="B598" s="13"/>
    </row>
    <row r="599" spans="1:2" ht="14.25">
      <c r="A599" s="13"/>
      <c r="B599" s="13"/>
    </row>
    <row r="600" spans="1:2" ht="14.25">
      <c r="A600" s="13"/>
      <c r="B600" s="13"/>
    </row>
    <row r="601" spans="1:2" ht="14.25">
      <c r="A601" s="13"/>
      <c r="B601" s="13"/>
    </row>
    <row r="602" spans="1:2" ht="14.25">
      <c r="A602" s="13"/>
      <c r="B602" s="13"/>
    </row>
    <row r="603" spans="1:2" ht="14.25">
      <c r="A603" s="13"/>
      <c r="B603" s="13"/>
    </row>
    <row r="604" spans="1:2" ht="14.25">
      <c r="A604" s="13"/>
      <c r="B604" s="13"/>
    </row>
    <row r="605" spans="1:2" ht="14.25">
      <c r="A605" s="13"/>
      <c r="B605" s="13"/>
    </row>
    <row r="606" spans="1:2" ht="14.25">
      <c r="A606" s="13"/>
      <c r="B606" s="13"/>
    </row>
    <row r="607" spans="1:2" ht="14.25">
      <c r="A607" s="13"/>
      <c r="B607" s="13"/>
    </row>
    <row r="608" spans="1:2" ht="14.25">
      <c r="A608" s="13"/>
      <c r="B608" s="13"/>
    </row>
    <row r="609" spans="1:2" ht="14.25">
      <c r="A609" s="13"/>
      <c r="B609" s="13"/>
    </row>
    <row r="610" spans="1:2" ht="14.25">
      <c r="A610" s="13"/>
      <c r="B610" s="13"/>
    </row>
    <row r="611" spans="1:2" ht="14.25">
      <c r="A611" s="13"/>
      <c r="B611" s="13"/>
    </row>
    <row r="612" spans="1:2" ht="14.25">
      <c r="A612" s="13"/>
      <c r="B612" s="13"/>
    </row>
    <row r="613" spans="1:2" ht="14.25">
      <c r="A613" s="13"/>
      <c r="B613" s="13"/>
    </row>
    <row r="614" spans="1:2" ht="14.25">
      <c r="A614" s="13"/>
      <c r="B614" s="13"/>
    </row>
    <row r="615" spans="1:2" ht="14.25">
      <c r="A615" s="13"/>
      <c r="B615" s="13"/>
    </row>
    <row r="616" spans="1:2" ht="14.25">
      <c r="A616" s="13"/>
      <c r="B616" s="13"/>
    </row>
    <row r="617" spans="1:2" ht="14.25">
      <c r="A617" s="13"/>
      <c r="B617" s="13"/>
    </row>
    <row r="618" spans="1:2" ht="14.25">
      <c r="A618" s="13"/>
      <c r="B618" s="13"/>
    </row>
    <row r="619" spans="1:2" ht="14.25">
      <c r="A619" s="13"/>
      <c r="B619" s="13"/>
    </row>
    <row r="620" spans="1:2" ht="14.25">
      <c r="A620" s="13"/>
      <c r="B620" s="13"/>
    </row>
    <row r="621" spans="1:2" ht="14.25">
      <c r="A621" s="13"/>
      <c r="B621" s="13"/>
    </row>
    <row r="622" spans="1:2" ht="14.25">
      <c r="A622" s="13"/>
      <c r="B622" s="13"/>
    </row>
    <row r="623" spans="1:2" ht="14.25">
      <c r="A623" s="13"/>
      <c r="B623" s="13"/>
    </row>
    <row r="624" spans="1:2" ht="14.25">
      <c r="A624" s="13"/>
      <c r="B624" s="13"/>
    </row>
    <row r="625" spans="1:2" ht="14.25">
      <c r="A625" s="13"/>
      <c r="B625" s="13"/>
    </row>
    <row r="626" spans="1:2" ht="14.25">
      <c r="A626" s="13"/>
      <c r="B626" s="13"/>
    </row>
    <row r="627" spans="1:2" ht="14.25">
      <c r="A627" s="13"/>
      <c r="B627" s="13"/>
    </row>
    <row r="628" spans="1:2" ht="14.25">
      <c r="A628" s="13"/>
      <c r="B628" s="13"/>
    </row>
    <row r="629" spans="1:2" ht="14.25">
      <c r="A629" s="13"/>
      <c r="B629" s="13"/>
    </row>
    <row r="630" spans="1:2" ht="14.25">
      <c r="A630" s="13"/>
      <c r="B630" s="13"/>
    </row>
    <row r="631" spans="1:2" ht="14.25">
      <c r="A631" s="13"/>
      <c r="B631" s="13"/>
    </row>
    <row r="632" spans="1:2" ht="14.25">
      <c r="A632" s="13"/>
      <c r="B632" s="13"/>
    </row>
    <row r="633" spans="1:2" ht="14.25">
      <c r="A633" s="13"/>
      <c r="B633" s="13"/>
    </row>
    <row r="634" spans="1:2" ht="14.25">
      <c r="A634" s="13"/>
      <c r="B634" s="13"/>
    </row>
    <row r="635" spans="1:2" ht="14.25">
      <c r="A635" s="13"/>
      <c r="B635" s="13"/>
    </row>
    <row r="636" spans="1:2" ht="14.25">
      <c r="A636" s="13"/>
      <c r="B636" s="13"/>
    </row>
    <row r="637" spans="1:2" ht="14.25">
      <c r="A637" s="13"/>
      <c r="B637" s="13"/>
    </row>
    <row r="638" spans="1:2" ht="14.25">
      <c r="A638" s="13"/>
      <c r="B638" s="13"/>
    </row>
    <row r="639" spans="1:2" ht="14.25">
      <c r="A639" s="13"/>
      <c r="B639" s="13"/>
    </row>
    <row r="640" spans="1:2" ht="14.25">
      <c r="A640" s="13"/>
      <c r="B640" s="13"/>
    </row>
    <row r="641" spans="1:2" ht="14.25">
      <c r="A641" s="13"/>
      <c r="B641" s="13"/>
    </row>
    <row r="642" spans="1:2" ht="14.25">
      <c r="A642" s="13"/>
      <c r="B642" s="13"/>
    </row>
    <row r="643" spans="1:2" ht="14.25">
      <c r="A643" s="13"/>
      <c r="B643" s="13"/>
    </row>
    <row r="644" spans="1:2" ht="14.25">
      <c r="A644" s="13"/>
      <c r="B644" s="13"/>
    </row>
    <row r="645" spans="1:2" ht="14.25">
      <c r="A645" s="13"/>
      <c r="B645" s="13"/>
    </row>
    <row r="646" spans="1:2" ht="14.25">
      <c r="A646" s="13"/>
      <c r="B646" s="13"/>
    </row>
    <row r="647" spans="1:2" ht="14.25">
      <c r="A647" s="13"/>
      <c r="B647" s="13"/>
    </row>
    <row r="648" spans="1:2" ht="14.25">
      <c r="A648" s="13"/>
      <c r="B648" s="13"/>
    </row>
    <row r="649" spans="1:2" ht="14.25">
      <c r="A649" s="13"/>
      <c r="B649" s="13"/>
    </row>
    <row r="650" spans="1:2" ht="14.25">
      <c r="A650" s="13"/>
      <c r="B650" s="13"/>
    </row>
    <row r="651" spans="1:2" ht="14.25">
      <c r="A651" s="13"/>
      <c r="B651" s="13"/>
    </row>
    <row r="652" spans="1:2" ht="14.25">
      <c r="A652" s="13"/>
      <c r="B652" s="13"/>
    </row>
    <row r="653" spans="1:2" ht="14.25">
      <c r="A653" s="13"/>
      <c r="B653" s="13"/>
    </row>
    <row r="654" spans="1:2" ht="14.25">
      <c r="A654" s="13"/>
      <c r="B654" s="13"/>
    </row>
    <row r="655" spans="1:2" ht="14.25">
      <c r="A655" s="13"/>
      <c r="B655" s="13"/>
    </row>
    <row r="656" spans="1:2" ht="14.25">
      <c r="A656" s="13"/>
      <c r="B656" s="13"/>
    </row>
    <row r="657" spans="1:2" ht="14.25">
      <c r="A657" s="13"/>
      <c r="B657" s="13"/>
    </row>
    <row r="658" spans="1:2" ht="14.25">
      <c r="A658" s="13"/>
      <c r="B658" s="13"/>
    </row>
  </sheetData>
  <sheetProtection selectLockedCells="1"/>
  <mergeCells count="2">
    <mergeCell ref="A1:D1"/>
    <mergeCell ref="A3:D11"/>
  </mergeCells>
  <conditionalFormatting sqref="B15">
    <cfRule type="expression" priority="1" dxfId="4">
      <formula>$A$15="Other"</formula>
    </cfRule>
    <cfRule type="expression" priority="3" dxfId="2">
      <formula>$A$15="Other"</formula>
    </cfRule>
  </conditionalFormatting>
  <conditionalFormatting sqref="B14">
    <cfRule type="expression" priority="2" dxfId="4">
      <formula>$A$15="Other"</formula>
    </cfRule>
  </conditionalFormatting>
  <dataValidations count="4">
    <dataValidation type="list" allowBlank="1" showInputMessage="1" showErrorMessage="1" prompt="Select Purpose of Payment from Drop-Down menu arrow to the right" error="Only select from drop-down menu" sqref="A18:A108">
      <formula1>$J$9:$J$16</formula1>
    </dataValidation>
    <dataValidation type="custom" showInputMessage="1" showErrorMessage="1" error="You must select a Pay Cycle Frequency in cell A15 first" sqref="C18">
      <formula1>NOT($A$15="")</formula1>
    </dataValidation>
    <dataValidation type="custom" allowBlank="1" showInputMessage="1" showErrorMessage="1" sqref="B15">
      <formula1>$A$15="Other"</formula1>
    </dataValidation>
    <dataValidation type="list" allowBlank="1" showInputMessage="1" showErrorMessage="1" prompt="Click the Down-arrow and select primary frequency" error="Select from drop-down list only" sqref="A15">
      <formula1>$J$2:$J$7</formula1>
    </dataValidation>
  </dataValidations>
  <printOptions/>
  <pageMargins left="0.7" right="0.7" top="0.75" bottom="0.75" header="0.3" footer="0.3"/>
  <pageSetup horizontalDpi="600" verticalDpi="600" orientation="portrait" r:id="rId1"/>
  <headerFooter>
    <oddFooter>&amp;CCopyright © Armanino LLP</oddFooter>
  </headerFooter>
</worksheet>
</file>

<file path=xl/worksheets/sheet5.xml><?xml version="1.0" encoding="utf-8"?>
<worksheet xmlns="http://schemas.openxmlformats.org/spreadsheetml/2006/main" xmlns:r="http://schemas.openxmlformats.org/officeDocument/2006/relationships">
  <sheetPr>
    <tabColor theme="7" tint="0.5999900102615356"/>
  </sheetPr>
  <dimension ref="A1:C651"/>
  <sheetViews>
    <sheetView zoomScalePageLayoutView="0" workbookViewId="0" topLeftCell="A1">
      <selection activeCell="C12" sqref="C12"/>
    </sheetView>
  </sheetViews>
  <sheetFormatPr defaultColWidth="9.140625" defaultRowHeight="15"/>
  <cols>
    <col min="1" max="1" width="33.57421875" style="0" bestFit="1" customWidth="1"/>
    <col min="2" max="2" width="16.00390625" style="0" customWidth="1"/>
    <col min="3" max="3" width="69.7109375" style="0" customWidth="1"/>
  </cols>
  <sheetData>
    <row r="1" spans="1:3" ht="14.25">
      <c r="A1" s="6" t="s">
        <v>40</v>
      </c>
      <c r="B1" s="7"/>
      <c r="C1" s="7"/>
    </row>
    <row r="2" spans="1:2" ht="14.25">
      <c r="A2" s="49" t="s">
        <v>12</v>
      </c>
      <c r="B2" s="58" t="s">
        <v>131</v>
      </c>
    </row>
    <row r="3" spans="1:3" ht="15" customHeight="1">
      <c r="A3" s="119" t="s">
        <v>41</v>
      </c>
      <c r="B3" s="119"/>
      <c r="C3" s="119"/>
    </row>
    <row r="4" spans="1:3" ht="31.5" customHeight="1">
      <c r="A4" s="119"/>
      <c r="B4" s="119"/>
      <c r="C4" s="119"/>
    </row>
    <row r="5" spans="1:3" ht="60.75" customHeight="1">
      <c r="A5" s="119" t="s">
        <v>148</v>
      </c>
      <c r="B5" s="119"/>
      <c r="C5" s="119"/>
    </row>
    <row r="7" spans="2:3" ht="14.25">
      <c r="B7" s="5">
        <f>#VALUE!</f>
        <v>0</v>
      </c>
      <c r="C7" s="9" t="s">
        <v>189</v>
      </c>
    </row>
    <row r="8" spans="1:2" ht="14.25">
      <c r="A8" s="2"/>
      <c r="B8" s="88"/>
    </row>
    <row r="10" spans="1:3" s="9" customFormat="1" ht="14.25">
      <c r="A10" s="8" t="s">
        <v>42</v>
      </c>
      <c r="B10" s="8" t="s">
        <v>43</v>
      </c>
      <c r="C10" s="8" t="s">
        <v>44</v>
      </c>
    </row>
    <row r="11" spans="1:3" ht="14.25">
      <c r="A11" s="53"/>
      <c r="B11" s="54"/>
      <c r="C11" s="55"/>
    </row>
    <row r="12" spans="1:3" ht="14.25">
      <c r="A12" s="53"/>
      <c r="B12" s="54"/>
      <c r="C12" s="55"/>
    </row>
    <row r="13" spans="1:3" ht="14.25">
      <c r="A13" s="53"/>
      <c r="B13" s="54"/>
      <c r="C13" s="55"/>
    </row>
    <row r="14" spans="1:3" ht="14.25">
      <c r="A14" s="53"/>
      <c r="B14" s="54"/>
      <c r="C14" s="55"/>
    </row>
    <row r="15" spans="1:3" ht="14.25">
      <c r="A15" s="53"/>
      <c r="B15" s="54"/>
      <c r="C15" s="55"/>
    </row>
    <row r="16" spans="1:3" ht="14.25">
      <c r="A16" s="53"/>
      <c r="B16" s="54"/>
      <c r="C16" s="55"/>
    </row>
    <row r="17" spans="1:3" ht="14.25">
      <c r="A17" s="53"/>
      <c r="B17" s="54"/>
      <c r="C17" s="55"/>
    </row>
    <row r="18" spans="1:3" ht="14.25">
      <c r="A18" s="55"/>
      <c r="B18" s="55"/>
      <c r="C18" s="55"/>
    </row>
    <row r="19" spans="1:3" ht="14.25">
      <c r="A19" s="55"/>
      <c r="B19" s="55"/>
      <c r="C19" s="55"/>
    </row>
    <row r="20" spans="1:3" ht="14.25">
      <c r="A20" s="55"/>
      <c r="B20" s="55"/>
      <c r="C20" s="55"/>
    </row>
    <row r="21" spans="1:3" ht="14.25">
      <c r="A21" s="55"/>
      <c r="B21" s="55"/>
      <c r="C21" s="55"/>
    </row>
    <row r="22" spans="1:3" ht="14.25">
      <c r="A22" s="55"/>
      <c r="B22" s="55"/>
      <c r="C22" s="55"/>
    </row>
    <row r="23" spans="1:3" ht="14.25">
      <c r="A23" s="55"/>
      <c r="B23" s="55"/>
      <c r="C23" s="55"/>
    </row>
    <row r="24" spans="1:3" ht="14.25">
      <c r="A24" s="55"/>
      <c r="B24" s="55"/>
      <c r="C24" s="55"/>
    </row>
    <row r="25" spans="1:3" ht="14.25">
      <c r="A25" s="55"/>
      <c r="B25" s="55"/>
      <c r="C25" s="55"/>
    </row>
    <row r="26" spans="1:3" ht="14.25">
      <c r="A26" s="55"/>
      <c r="B26" s="55"/>
      <c r="C26" s="55"/>
    </row>
    <row r="27" spans="1:3" ht="14.25">
      <c r="A27" s="55"/>
      <c r="B27" s="55"/>
      <c r="C27" s="55"/>
    </row>
    <row r="28" spans="1:3" ht="14.25">
      <c r="A28" s="55"/>
      <c r="B28" s="55"/>
      <c r="C28" s="55"/>
    </row>
    <row r="29" spans="1:3" ht="14.25">
      <c r="A29" s="55"/>
      <c r="B29" s="55"/>
      <c r="C29" s="55"/>
    </row>
    <row r="30" spans="1:3" ht="14.25">
      <c r="A30" s="55"/>
      <c r="B30" s="55"/>
      <c r="C30" s="55"/>
    </row>
    <row r="31" spans="1:3" ht="14.25">
      <c r="A31" s="55"/>
      <c r="B31" s="55"/>
      <c r="C31" s="55"/>
    </row>
    <row r="32" spans="1:3" ht="14.25">
      <c r="A32" s="55"/>
      <c r="B32" s="55"/>
      <c r="C32" s="55"/>
    </row>
    <row r="33" spans="1:3" ht="14.25">
      <c r="A33" s="55"/>
      <c r="B33" s="55"/>
      <c r="C33" s="55"/>
    </row>
    <row r="34" spans="1:3" ht="14.25">
      <c r="A34" s="55"/>
      <c r="B34" s="55"/>
      <c r="C34" s="55"/>
    </row>
    <row r="35" spans="1:3" ht="14.25">
      <c r="A35" s="55"/>
      <c r="B35" s="55"/>
      <c r="C35" s="55"/>
    </row>
    <row r="36" spans="1:3" ht="14.25">
      <c r="A36" s="55"/>
      <c r="B36" s="55"/>
      <c r="C36" s="55"/>
    </row>
    <row r="37" spans="1:3" ht="14.25">
      <c r="A37" s="55"/>
      <c r="B37" s="55"/>
      <c r="C37" s="55"/>
    </row>
    <row r="38" spans="1:3" ht="14.25">
      <c r="A38" s="55"/>
      <c r="B38" s="55"/>
      <c r="C38" s="55"/>
    </row>
    <row r="39" spans="1:3" ht="14.25">
      <c r="A39" s="55"/>
      <c r="B39" s="55"/>
      <c r="C39" s="55"/>
    </row>
    <row r="40" spans="1:3" ht="14.25">
      <c r="A40" s="55"/>
      <c r="B40" s="55"/>
      <c r="C40" s="55"/>
    </row>
    <row r="41" spans="1:3" ht="14.25">
      <c r="A41" s="55"/>
      <c r="B41" s="55"/>
      <c r="C41" s="55"/>
    </row>
    <row r="42" spans="1:3" ht="14.25">
      <c r="A42" s="55"/>
      <c r="B42" s="55"/>
      <c r="C42" s="55"/>
    </row>
    <row r="43" spans="1:3" ht="14.25">
      <c r="A43" s="55"/>
      <c r="B43" s="55"/>
      <c r="C43" s="55"/>
    </row>
    <row r="44" spans="1:3" ht="14.25">
      <c r="A44" s="55"/>
      <c r="B44" s="55"/>
      <c r="C44" s="55"/>
    </row>
    <row r="45" spans="1:3" ht="14.25">
      <c r="A45" s="55"/>
      <c r="B45" s="55"/>
      <c r="C45" s="55"/>
    </row>
    <row r="46" spans="1:3" ht="14.25">
      <c r="A46" s="55"/>
      <c r="B46" s="55"/>
      <c r="C46" s="55"/>
    </row>
    <row r="47" spans="1:3" ht="14.25">
      <c r="A47" s="55"/>
      <c r="B47" s="55"/>
      <c r="C47" s="55"/>
    </row>
    <row r="48" spans="1:3" ht="14.25">
      <c r="A48" s="55"/>
      <c r="B48" s="55"/>
      <c r="C48" s="55"/>
    </row>
    <row r="49" spans="1:3" ht="14.25">
      <c r="A49" s="55"/>
      <c r="B49" s="55"/>
      <c r="C49" s="55"/>
    </row>
    <row r="50" spans="1:3" ht="14.25">
      <c r="A50" s="55"/>
      <c r="B50" s="55"/>
      <c r="C50" s="55"/>
    </row>
    <row r="51" spans="1:3" ht="14.25">
      <c r="A51" s="55"/>
      <c r="B51" s="55"/>
      <c r="C51" s="55"/>
    </row>
    <row r="52" spans="1:3" ht="14.25">
      <c r="A52" s="55"/>
      <c r="B52" s="55"/>
      <c r="C52" s="55"/>
    </row>
    <row r="53" spans="1:3" ht="14.25">
      <c r="A53" s="55"/>
      <c r="B53" s="55"/>
      <c r="C53" s="55"/>
    </row>
    <row r="54" spans="1:3" ht="14.25">
      <c r="A54" s="55"/>
      <c r="B54" s="55"/>
      <c r="C54" s="55"/>
    </row>
    <row r="55" spans="1:3" ht="14.25">
      <c r="A55" s="55"/>
      <c r="B55" s="55"/>
      <c r="C55" s="55"/>
    </row>
    <row r="56" spans="1:3" ht="14.25">
      <c r="A56" s="55"/>
      <c r="B56" s="55"/>
      <c r="C56" s="55"/>
    </row>
    <row r="57" spans="1:3" ht="14.25">
      <c r="A57" s="55"/>
      <c r="B57" s="55"/>
      <c r="C57" s="55"/>
    </row>
    <row r="58" spans="1:3" ht="14.25">
      <c r="A58" s="55"/>
      <c r="B58" s="55"/>
      <c r="C58" s="55"/>
    </row>
    <row r="59" spans="1:3" ht="14.25">
      <c r="A59" s="55"/>
      <c r="B59" s="55"/>
      <c r="C59" s="55"/>
    </row>
    <row r="60" spans="1:3" ht="14.25">
      <c r="A60" s="55"/>
      <c r="B60" s="55"/>
      <c r="C60" s="55"/>
    </row>
    <row r="61" spans="1:3" ht="14.25">
      <c r="A61" s="55"/>
      <c r="B61" s="55"/>
      <c r="C61" s="55"/>
    </row>
    <row r="62" spans="1:3" ht="14.25">
      <c r="A62" s="55"/>
      <c r="B62" s="55"/>
      <c r="C62" s="55"/>
    </row>
    <row r="63" spans="1:3" ht="14.25">
      <c r="A63" s="55"/>
      <c r="B63" s="55"/>
      <c r="C63" s="55"/>
    </row>
    <row r="64" spans="1:3" ht="14.25">
      <c r="A64" s="55"/>
      <c r="B64" s="55"/>
      <c r="C64" s="55"/>
    </row>
    <row r="65" spans="1:3" ht="14.25">
      <c r="A65" s="55"/>
      <c r="B65" s="55"/>
      <c r="C65" s="55"/>
    </row>
    <row r="66" spans="1:3" ht="14.25">
      <c r="A66" s="55"/>
      <c r="B66" s="55"/>
      <c r="C66" s="55"/>
    </row>
    <row r="67" spans="1:3" ht="14.25">
      <c r="A67" s="55"/>
      <c r="B67" s="55"/>
      <c r="C67" s="55"/>
    </row>
    <row r="68" spans="1:3" ht="14.25">
      <c r="A68" s="55"/>
      <c r="B68" s="55"/>
      <c r="C68" s="55"/>
    </row>
    <row r="69" spans="1:3" ht="14.25">
      <c r="A69" s="55"/>
      <c r="B69" s="55"/>
      <c r="C69" s="55"/>
    </row>
    <row r="70" spans="1:3" ht="14.25">
      <c r="A70" s="55"/>
      <c r="B70" s="55"/>
      <c r="C70" s="55"/>
    </row>
    <row r="71" spans="1:3" ht="14.25">
      <c r="A71" s="55"/>
      <c r="B71" s="55"/>
      <c r="C71" s="55"/>
    </row>
    <row r="72" spans="1:3" ht="14.25">
      <c r="A72" s="55"/>
      <c r="B72" s="55"/>
      <c r="C72" s="55"/>
    </row>
    <row r="73" spans="1:3" ht="14.25">
      <c r="A73" s="55"/>
      <c r="B73" s="55"/>
      <c r="C73" s="55"/>
    </row>
    <row r="74" spans="1:3" ht="14.25">
      <c r="A74" s="55"/>
      <c r="B74" s="55"/>
      <c r="C74" s="55"/>
    </row>
    <row r="75" spans="1:3" ht="14.25">
      <c r="A75" s="55"/>
      <c r="B75" s="55"/>
      <c r="C75" s="55"/>
    </row>
    <row r="76" spans="1:3" ht="14.25">
      <c r="A76" s="55"/>
      <c r="B76" s="55"/>
      <c r="C76" s="55"/>
    </row>
    <row r="77" spans="1:3" ht="14.25">
      <c r="A77" s="55"/>
      <c r="B77" s="55"/>
      <c r="C77" s="55"/>
    </row>
    <row r="78" spans="1:3" ht="14.25">
      <c r="A78" s="55"/>
      <c r="B78" s="55"/>
      <c r="C78" s="55"/>
    </row>
    <row r="79" spans="1:3" ht="14.25">
      <c r="A79" s="55"/>
      <c r="B79" s="55"/>
      <c r="C79" s="55"/>
    </row>
    <row r="80" spans="1:3" ht="14.25">
      <c r="A80" s="55"/>
      <c r="B80" s="55"/>
      <c r="C80" s="55"/>
    </row>
    <row r="81" spans="1:3" ht="14.25">
      <c r="A81" s="55"/>
      <c r="B81" s="55"/>
      <c r="C81" s="55"/>
    </row>
    <row r="82" spans="1:3" ht="14.25">
      <c r="A82" s="55"/>
      <c r="B82" s="55"/>
      <c r="C82" s="55"/>
    </row>
    <row r="83" spans="1:3" ht="14.25">
      <c r="A83" s="55"/>
      <c r="B83" s="55"/>
      <c r="C83" s="55"/>
    </row>
    <row r="84" spans="1:3" ht="14.25">
      <c r="A84" s="55"/>
      <c r="B84" s="55"/>
      <c r="C84" s="55"/>
    </row>
    <row r="85" spans="1:3" ht="14.25">
      <c r="A85" s="55"/>
      <c r="B85" s="55"/>
      <c r="C85" s="55"/>
    </row>
    <row r="86" spans="1:3" ht="14.25">
      <c r="A86" s="55"/>
      <c r="B86" s="55"/>
      <c r="C86" s="55"/>
    </row>
    <row r="87" spans="1:3" ht="14.25">
      <c r="A87" s="55"/>
      <c r="B87" s="55"/>
      <c r="C87" s="55"/>
    </row>
    <row r="88" spans="1:3" ht="14.25">
      <c r="A88" s="55"/>
      <c r="B88" s="55"/>
      <c r="C88" s="55"/>
    </row>
    <row r="89" spans="1:3" ht="14.25">
      <c r="A89" s="55"/>
      <c r="B89" s="55"/>
      <c r="C89" s="55"/>
    </row>
    <row r="90" spans="1:3" ht="14.25">
      <c r="A90" s="55"/>
      <c r="B90" s="55"/>
      <c r="C90" s="55"/>
    </row>
    <row r="91" spans="1:3" ht="14.25">
      <c r="A91" s="55"/>
      <c r="B91" s="55"/>
      <c r="C91" s="55"/>
    </row>
    <row r="92" spans="1:3" ht="14.25">
      <c r="A92" s="55"/>
      <c r="B92" s="55"/>
      <c r="C92" s="55"/>
    </row>
    <row r="93" spans="1:3" ht="14.25">
      <c r="A93" s="55"/>
      <c r="B93" s="55"/>
      <c r="C93" s="55"/>
    </row>
    <row r="94" spans="1:3" ht="14.25">
      <c r="A94" s="55"/>
      <c r="B94" s="55"/>
      <c r="C94" s="55"/>
    </row>
    <row r="95" spans="1:3" ht="14.25">
      <c r="A95" s="55"/>
      <c r="B95" s="55"/>
      <c r="C95" s="55"/>
    </row>
    <row r="96" spans="1:3" ht="14.25">
      <c r="A96" s="55"/>
      <c r="B96" s="55"/>
      <c r="C96" s="55"/>
    </row>
    <row r="97" spans="1:3" ht="14.25">
      <c r="A97" s="55"/>
      <c r="B97" s="55"/>
      <c r="C97" s="55"/>
    </row>
    <row r="98" spans="1:3" ht="14.25">
      <c r="A98" s="55"/>
      <c r="B98" s="55"/>
      <c r="C98" s="55"/>
    </row>
    <row r="99" spans="1:3" ht="14.25">
      <c r="A99" s="55"/>
      <c r="B99" s="55"/>
      <c r="C99" s="55"/>
    </row>
    <row r="100" spans="1:3" ht="14.25">
      <c r="A100" s="55"/>
      <c r="B100" s="55"/>
      <c r="C100" s="55"/>
    </row>
    <row r="101" spans="1:3" ht="14.25">
      <c r="A101" s="55"/>
      <c r="B101" s="55"/>
      <c r="C101" s="55"/>
    </row>
    <row r="102" spans="1:3" ht="14.25">
      <c r="A102" s="13"/>
      <c r="B102" s="13"/>
      <c r="C102" s="13"/>
    </row>
    <row r="103" spans="1:3" ht="14.25">
      <c r="A103" s="13"/>
      <c r="B103" s="13"/>
      <c r="C103" s="13"/>
    </row>
    <row r="104" spans="1:3" ht="14.25">
      <c r="A104" s="13"/>
      <c r="B104" s="13"/>
      <c r="C104" s="13"/>
    </row>
    <row r="105" spans="1:3" ht="14.25">
      <c r="A105" s="13"/>
      <c r="B105" s="13"/>
      <c r="C105" s="13"/>
    </row>
    <row r="106" spans="1:3" ht="14.25">
      <c r="A106" s="13"/>
      <c r="B106" s="13"/>
      <c r="C106" s="13"/>
    </row>
    <row r="107" spans="1:3" ht="14.25">
      <c r="A107" s="13"/>
      <c r="B107" s="13"/>
      <c r="C107" s="13"/>
    </row>
    <row r="108" spans="1:3" ht="14.25">
      <c r="A108" s="13"/>
      <c r="B108" s="13"/>
      <c r="C108" s="13"/>
    </row>
    <row r="109" spans="1:3" ht="14.25">
      <c r="A109" s="13"/>
      <c r="B109" s="13"/>
      <c r="C109" s="13"/>
    </row>
    <row r="110" spans="1:3" ht="14.25">
      <c r="A110" s="13"/>
      <c r="B110" s="13"/>
      <c r="C110" s="13"/>
    </row>
    <row r="111" spans="1:3" ht="14.25">
      <c r="A111" s="13"/>
      <c r="B111" s="13"/>
      <c r="C111" s="13"/>
    </row>
    <row r="112" spans="1:3" ht="14.25">
      <c r="A112" s="13"/>
      <c r="B112" s="13"/>
      <c r="C112" s="13"/>
    </row>
    <row r="113" spans="1:3" ht="14.25">
      <c r="A113" s="13"/>
      <c r="B113" s="13"/>
      <c r="C113" s="13"/>
    </row>
    <row r="114" spans="1:3" ht="14.25">
      <c r="A114" s="13"/>
      <c r="B114" s="13"/>
      <c r="C114" s="13"/>
    </row>
    <row r="115" spans="1:3" ht="14.25">
      <c r="A115" s="13"/>
      <c r="B115" s="13"/>
      <c r="C115" s="13"/>
    </row>
    <row r="116" spans="1:3" ht="14.25">
      <c r="A116" s="13"/>
      <c r="B116" s="13"/>
      <c r="C116" s="13"/>
    </row>
    <row r="117" spans="1:3" ht="14.25">
      <c r="A117" s="13"/>
      <c r="B117" s="13"/>
      <c r="C117" s="13"/>
    </row>
    <row r="118" spans="1:3" ht="14.25">
      <c r="A118" s="13"/>
      <c r="B118" s="13"/>
      <c r="C118" s="13"/>
    </row>
    <row r="119" spans="1:3" ht="14.25">
      <c r="A119" s="13"/>
      <c r="B119" s="13"/>
      <c r="C119" s="13"/>
    </row>
    <row r="120" spans="1:3" ht="14.25">
      <c r="A120" s="13"/>
      <c r="B120" s="13"/>
      <c r="C120" s="13"/>
    </row>
    <row r="121" spans="1:3" ht="14.25">
      <c r="A121" s="13"/>
      <c r="B121" s="13"/>
      <c r="C121" s="13"/>
    </row>
    <row r="122" spans="1:3" ht="14.25">
      <c r="A122" s="13"/>
      <c r="B122" s="13"/>
      <c r="C122" s="13"/>
    </row>
    <row r="123" spans="1:3" ht="14.25">
      <c r="A123" s="13"/>
      <c r="B123" s="13"/>
      <c r="C123" s="13"/>
    </row>
    <row r="124" spans="1:3" ht="14.25">
      <c r="A124" s="13"/>
      <c r="B124" s="13"/>
      <c r="C124" s="13"/>
    </row>
    <row r="125" spans="1:3" ht="14.25">
      <c r="A125" s="13"/>
      <c r="B125" s="13"/>
      <c r="C125" s="13"/>
    </row>
    <row r="126" spans="1:3" ht="14.25">
      <c r="A126" s="13"/>
      <c r="B126" s="13"/>
      <c r="C126" s="13"/>
    </row>
    <row r="127" spans="1:3" ht="14.25">
      <c r="A127" s="13"/>
      <c r="B127" s="13"/>
      <c r="C127" s="13"/>
    </row>
    <row r="128" spans="1:3" ht="14.25">
      <c r="A128" s="13"/>
      <c r="B128" s="13"/>
      <c r="C128" s="13"/>
    </row>
    <row r="129" spans="1:3" ht="14.25">
      <c r="A129" s="13"/>
      <c r="B129" s="13"/>
      <c r="C129" s="13"/>
    </row>
    <row r="130" spans="1:3" ht="14.25">
      <c r="A130" s="13"/>
      <c r="B130" s="13"/>
      <c r="C130" s="13"/>
    </row>
    <row r="131" spans="1:3" ht="14.25">
      <c r="A131" s="13"/>
      <c r="B131" s="13"/>
      <c r="C131" s="13"/>
    </row>
    <row r="132" spans="1:3" ht="14.25">
      <c r="A132" s="13"/>
      <c r="B132" s="13"/>
      <c r="C132" s="13"/>
    </row>
    <row r="133" spans="1:3" ht="14.25">
      <c r="A133" s="13"/>
      <c r="B133" s="13"/>
      <c r="C133" s="13"/>
    </row>
    <row r="134" spans="1:3" ht="14.25">
      <c r="A134" s="13"/>
      <c r="B134" s="13"/>
      <c r="C134" s="13"/>
    </row>
    <row r="135" spans="1:3" ht="14.25">
      <c r="A135" s="13"/>
      <c r="B135" s="13"/>
      <c r="C135" s="13"/>
    </row>
    <row r="136" spans="1:3" ht="14.25">
      <c r="A136" s="13"/>
      <c r="B136" s="13"/>
      <c r="C136" s="13"/>
    </row>
    <row r="137" spans="1:3" ht="14.25">
      <c r="A137" s="13"/>
      <c r="B137" s="13"/>
      <c r="C137" s="13"/>
    </row>
    <row r="138" spans="1:3" ht="14.25">
      <c r="A138" s="13"/>
      <c r="B138" s="13"/>
      <c r="C138" s="13"/>
    </row>
    <row r="139" spans="1:3" ht="14.25">
      <c r="A139" s="13"/>
      <c r="B139" s="13"/>
      <c r="C139" s="13"/>
    </row>
    <row r="140" spans="1:3" ht="14.25">
      <c r="A140" s="13"/>
      <c r="B140" s="13"/>
      <c r="C140" s="13"/>
    </row>
    <row r="141" spans="1:3" ht="14.25">
      <c r="A141" s="13"/>
      <c r="B141" s="13"/>
      <c r="C141" s="13"/>
    </row>
    <row r="142" spans="1:3" ht="14.25">
      <c r="A142" s="13"/>
      <c r="B142" s="13"/>
      <c r="C142" s="13"/>
    </row>
    <row r="143" spans="1:3" ht="14.25">
      <c r="A143" s="13"/>
      <c r="B143" s="13"/>
      <c r="C143" s="13"/>
    </row>
    <row r="144" spans="1:3" ht="14.25">
      <c r="A144" s="13"/>
      <c r="B144" s="13"/>
      <c r="C144" s="13"/>
    </row>
    <row r="145" spans="1:3" ht="14.25">
      <c r="A145" s="13"/>
      <c r="B145" s="13"/>
      <c r="C145" s="13"/>
    </row>
    <row r="146" spans="1:3" ht="14.25">
      <c r="A146" s="13"/>
      <c r="B146" s="13"/>
      <c r="C146" s="13"/>
    </row>
    <row r="147" spans="1:3" ht="14.25">
      <c r="A147" s="13"/>
      <c r="B147" s="13"/>
      <c r="C147" s="13"/>
    </row>
    <row r="148" spans="1:3" ht="14.25">
      <c r="A148" s="13"/>
      <c r="B148" s="13"/>
      <c r="C148" s="13"/>
    </row>
    <row r="149" spans="1:3" ht="14.25">
      <c r="A149" s="13"/>
      <c r="B149" s="13"/>
      <c r="C149" s="13"/>
    </row>
    <row r="150" spans="1:3" ht="14.25">
      <c r="A150" s="13"/>
      <c r="B150" s="13"/>
      <c r="C150" s="13"/>
    </row>
    <row r="151" spans="1:3" ht="14.25">
      <c r="A151" s="13"/>
      <c r="B151" s="13"/>
      <c r="C151" s="13"/>
    </row>
    <row r="152" spans="1:3" ht="14.25">
      <c r="A152" s="13"/>
      <c r="B152" s="13"/>
      <c r="C152" s="13"/>
    </row>
    <row r="153" spans="1:3" ht="14.25">
      <c r="A153" s="13"/>
      <c r="B153" s="13"/>
      <c r="C153" s="13"/>
    </row>
    <row r="154" spans="1:3" ht="14.25">
      <c r="A154" s="13"/>
      <c r="B154" s="13"/>
      <c r="C154" s="13"/>
    </row>
    <row r="155" spans="1:3" ht="14.25">
      <c r="A155" s="13"/>
      <c r="B155" s="13"/>
      <c r="C155" s="13"/>
    </row>
    <row r="156" spans="1:3" ht="14.25">
      <c r="A156" s="13"/>
      <c r="B156" s="13"/>
      <c r="C156" s="13"/>
    </row>
    <row r="157" spans="1:3" ht="14.25">
      <c r="A157" s="13"/>
      <c r="B157" s="13"/>
      <c r="C157" s="13"/>
    </row>
    <row r="158" spans="1:3" ht="14.25">
      <c r="A158" s="13"/>
      <c r="B158" s="13"/>
      <c r="C158" s="13"/>
    </row>
    <row r="159" spans="1:3" ht="14.25">
      <c r="A159" s="13"/>
      <c r="B159" s="13"/>
      <c r="C159" s="13"/>
    </row>
    <row r="160" spans="1:3" ht="14.25">
      <c r="A160" s="13"/>
      <c r="B160" s="13"/>
      <c r="C160" s="13"/>
    </row>
    <row r="161" spans="1:3" ht="14.25">
      <c r="A161" s="13"/>
      <c r="B161" s="13"/>
      <c r="C161" s="13"/>
    </row>
    <row r="162" spans="1:3" ht="14.25">
      <c r="A162" s="13"/>
      <c r="B162" s="13"/>
      <c r="C162" s="13"/>
    </row>
    <row r="163" spans="1:3" ht="14.25">
      <c r="A163" s="13"/>
      <c r="B163" s="13"/>
      <c r="C163" s="13"/>
    </row>
    <row r="164" spans="1:3" ht="14.25">
      <c r="A164" s="13"/>
      <c r="B164" s="13"/>
      <c r="C164" s="13"/>
    </row>
    <row r="165" spans="1:3" ht="14.25">
      <c r="A165" s="13"/>
      <c r="B165" s="13"/>
      <c r="C165" s="13"/>
    </row>
    <row r="166" spans="1:3" ht="14.25">
      <c r="A166" s="13"/>
      <c r="B166" s="13"/>
      <c r="C166" s="13"/>
    </row>
    <row r="167" spans="1:3" ht="14.25">
      <c r="A167" s="13"/>
      <c r="B167" s="13"/>
      <c r="C167" s="13"/>
    </row>
    <row r="168" spans="1:3" ht="14.25">
      <c r="A168" s="13"/>
      <c r="B168" s="13"/>
      <c r="C168" s="13"/>
    </row>
    <row r="169" spans="1:3" ht="14.25">
      <c r="A169" s="13"/>
      <c r="B169" s="13"/>
      <c r="C169" s="13"/>
    </row>
    <row r="170" spans="1:3" ht="14.25">
      <c r="A170" s="13"/>
      <c r="B170" s="13"/>
      <c r="C170" s="13"/>
    </row>
    <row r="171" spans="1:3" ht="14.25">
      <c r="A171" s="13"/>
      <c r="B171" s="13"/>
      <c r="C171" s="13"/>
    </row>
    <row r="172" spans="1:3" ht="14.25">
      <c r="A172" s="13"/>
      <c r="B172" s="13"/>
      <c r="C172" s="13"/>
    </row>
    <row r="173" spans="1:3" ht="14.25">
      <c r="A173" s="13"/>
      <c r="B173" s="13"/>
      <c r="C173" s="13"/>
    </row>
    <row r="174" spans="1:3" ht="14.25">
      <c r="A174" s="13"/>
      <c r="B174" s="13"/>
      <c r="C174" s="13"/>
    </row>
    <row r="175" spans="1:3" ht="14.25">
      <c r="A175" s="13"/>
      <c r="B175" s="13"/>
      <c r="C175" s="13"/>
    </row>
    <row r="176" spans="1:3" ht="14.25">
      <c r="A176" s="13"/>
      <c r="B176" s="13"/>
      <c r="C176" s="13"/>
    </row>
    <row r="177" spans="1:3" ht="14.25">
      <c r="A177" s="13"/>
      <c r="B177" s="13"/>
      <c r="C177" s="13"/>
    </row>
    <row r="178" spans="1:3" ht="14.25">
      <c r="A178" s="13"/>
      <c r="B178" s="13"/>
      <c r="C178" s="13"/>
    </row>
    <row r="179" spans="1:3" ht="14.25">
      <c r="A179" s="13"/>
      <c r="B179" s="13"/>
      <c r="C179" s="13"/>
    </row>
    <row r="180" spans="1:3" ht="14.25">
      <c r="A180" s="13"/>
      <c r="B180" s="13"/>
      <c r="C180" s="13"/>
    </row>
    <row r="181" spans="1:3" ht="14.25">
      <c r="A181" s="13"/>
      <c r="B181" s="13"/>
      <c r="C181" s="13"/>
    </row>
    <row r="182" spans="1:3" ht="14.25">
      <c r="A182" s="13"/>
      <c r="B182" s="13"/>
      <c r="C182" s="13"/>
    </row>
    <row r="183" spans="1:3" ht="14.25">
      <c r="A183" s="13"/>
      <c r="B183" s="13"/>
      <c r="C183" s="13"/>
    </row>
    <row r="184" spans="1:3" ht="14.25">
      <c r="A184" s="13"/>
      <c r="B184" s="13"/>
      <c r="C184" s="13"/>
    </row>
    <row r="185" spans="1:3" ht="14.25">
      <c r="A185" s="13"/>
      <c r="B185" s="13"/>
      <c r="C185" s="13"/>
    </row>
    <row r="186" spans="1:3" ht="14.25">
      <c r="A186" s="13"/>
      <c r="B186" s="13"/>
      <c r="C186" s="13"/>
    </row>
    <row r="187" spans="1:3" ht="14.25">
      <c r="A187" s="13"/>
      <c r="B187" s="13"/>
      <c r="C187" s="13"/>
    </row>
    <row r="188" spans="1:3" ht="14.25">
      <c r="A188" s="13"/>
      <c r="B188" s="13"/>
      <c r="C188" s="13"/>
    </row>
    <row r="189" spans="1:3" ht="14.25">
      <c r="A189" s="13"/>
      <c r="B189" s="13"/>
      <c r="C189" s="13"/>
    </row>
    <row r="190" spans="1:3" ht="14.25">
      <c r="A190" s="13"/>
      <c r="B190" s="13"/>
      <c r="C190" s="13"/>
    </row>
    <row r="191" spans="1:3" ht="14.25">
      <c r="A191" s="13"/>
      <c r="B191" s="13"/>
      <c r="C191" s="13"/>
    </row>
    <row r="192" spans="1:3" ht="14.25">
      <c r="A192" s="13"/>
      <c r="B192" s="13"/>
      <c r="C192" s="13"/>
    </row>
    <row r="193" spans="1:3" ht="14.25">
      <c r="A193" s="13"/>
      <c r="B193" s="13"/>
      <c r="C193" s="13"/>
    </row>
    <row r="194" spans="1:3" ht="14.25">
      <c r="A194" s="13"/>
      <c r="B194" s="13"/>
      <c r="C194" s="13"/>
    </row>
    <row r="195" spans="1:3" ht="14.25">
      <c r="A195" s="13"/>
      <c r="B195" s="13"/>
      <c r="C195" s="13"/>
    </row>
    <row r="196" spans="1:3" ht="14.25">
      <c r="A196" s="13"/>
      <c r="B196" s="13"/>
      <c r="C196" s="13"/>
    </row>
    <row r="197" spans="1:3" ht="14.25">
      <c r="A197" s="13"/>
      <c r="B197" s="13"/>
      <c r="C197" s="13"/>
    </row>
    <row r="198" spans="1:3" ht="14.25">
      <c r="A198" s="13"/>
      <c r="B198" s="13"/>
      <c r="C198" s="13"/>
    </row>
    <row r="199" spans="1:3" ht="14.25">
      <c r="A199" s="13"/>
      <c r="B199" s="13"/>
      <c r="C199" s="13"/>
    </row>
    <row r="200" spans="1:3" ht="14.25">
      <c r="A200" s="13"/>
      <c r="B200" s="13"/>
      <c r="C200" s="13"/>
    </row>
    <row r="201" spans="1:3" ht="14.25">
      <c r="A201" s="13"/>
      <c r="B201" s="13"/>
      <c r="C201" s="13"/>
    </row>
    <row r="202" spans="1:3" ht="14.25">
      <c r="A202" s="13"/>
      <c r="B202" s="13"/>
      <c r="C202" s="13"/>
    </row>
    <row r="203" spans="1:3" ht="14.25">
      <c r="A203" s="13"/>
      <c r="B203" s="13"/>
      <c r="C203" s="13"/>
    </row>
    <row r="204" spans="1:3" ht="14.25">
      <c r="A204" s="13"/>
      <c r="B204" s="13"/>
      <c r="C204" s="13"/>
    </row>
    <row r="205" spans="1:3" ht="14.25">
      <c r="A205" s="13"/>
      <c r="B205" s="13"/>
      <c r="C205" s="13"/>
    </row>
    <row r="206" spans="1:3" ht="14.25">
      <c r="A206" s="13"/>
      <c r="B206" s="13"/>
      <c r="C206" s="13"/>
    </row>
    <row r="207" spans="1:3" ht="14.25">
      <c r="A207" s="13"/>
      <c r="B207" s="13"/>
      <c r="C207" s="13"/>
    </row>
    <row r="208" spans="1:3" ht="14.25">
      <c r="A208" s="13"/>
      <c r="B208" s="13"/>
      <c r="C208" s="13"/>
    </row>
    <row r="209" spans="1:3" ht="14.25">
      <c r="A209" s="13"/>
      <c r="B209" s="13"/>
      <c r="C209" s="13"/>
    </row>
    <row r="210" spans="1:3" ht="14.25">
      <c r="A210" s="13"/>
      <c r="B210" s="13"/>
      <c r="C210" s="13"/>
    </row>
    <row r="211" spans="1:3" ht="14.25">
      <c r="A211" s="13"/>
      <c r="B211" s="13"/>
      <c r="C211" s="13"/>
    </row>
    <row r="212" spans="1:3" ht="14.25">
      <c r="A212" s="13"/>
      <c r="B212" s="13"/>
      <c r="C212" s="13"/>
    </row>
    <row r="213" spans="1:3" ht="14.25">
      <c r="A213" s="13"/>
      <c r="B213" s="13"/>
      <c r="C213" s="13"/>
    </row>
    <row r="214" spans="1:3" ht="14.25">
      <c r="A214" s="13"/>
      <c r="B214" s="13"/>
      <c r="C214" s="13"/>
    </row>
    <row r="215" spans="1:3" ht="14.25">
      <c r="A215" s="13"/>
      <c r="B215" s="13"/>
      <c r="C215" s="13"/>
    </row>
    <row r="216" spans="1:3" ht="14.25">
      <c r="A216" s="13"/>
      <c r="B216" s="13"/>
      <c r="C216" s="13"/>
    </row>
    <row r="217" spans="1:3" ht="14.25">
      <c r="A217" s="13"/>
      <c r="B217" s="13"/>
      <c r="C217" s="13"/>
    </row>
    <row r="218" spans="1:3" ht="14.25">
      <c r="A218" s="13"/>
      <c r="B218" s="13"/>
      <c r="C218" s="13"/>
    </row>
    <row r="219" spans="1:3" ht="14.25">
      <c r="A219" s="13"/>
      <c r="B219" s="13"/>
      <c r="C219" s="13"/>
    </row>
    <row r="220" spans="1:3" ht="14.25">
      <c r="A220" s="13"/>
      <c r="B220" s="13"/>
      <c r="C220" s="13"/>
    </row>
    <row r="221" spans="1:3" ht="14.25">
      <c r="A221" s="13"/>
      <c r="B221" s="13"/>
      <c r="C221" s="13"/>
    </row>
    <row r="222" spans="1:3" ht="14.25">
      <c r="A222" s="13"/>
      <c r="B222" s="13"/>
      <c r="C222" s="13"/>
    </row>
    <row r="223" spans="1:3" ht="14.25">
      <c r="A223" s="13"/>
      <c r="B223" s="13"/>
      <c r="C223" s="13"/>
    </row>
    <row r="224" spans="1:3" ht="14.25">
      <c r="A224" s="13"/>
      <c r="B224" s="13"/>
      <c r="C224" s="13"/>
    </row>
    <row r="225" spans="1:3" ht="14.25">
      <c r="A225" s="13"/>
      <c r="B225" s="13"/>
      <c r="C225" s="13"/>
    </row>
    <row r="226" spans="1:3" ht="14.25">
      <c r="A226" s="13"/>
      <c r="B226" s="13"/>
      <c r="C226" s="13"/>
    </row>
    <row r="227" spans="1:3" ht="14.25">
      <c r="A227" s="13"/>
      <c r="B227" s="13"/>
      <c r="C227" s="13"/>
    </row>
    <row r="228" spans="1:3" ht="14.25">
      <c r="A228" s="13"/>
      <c r="B228" s="13"/>
      <c r="C228" s="13"/>
    </row>
    <row r="229" spans="1:3" ht="14.25">
      <c r="A229" s="13"/>
      <c r="B229" s="13"/>
      <c r="C229" s="13"/>
    </row>
    <row r="230" spans="1:3" ht="14.25">
      <c r="A230" s="13"/>
      <c r="B230" s="13"/>
      <c r="C230" s="13"/>
    </row>
    <row r="231" spans="1:3" ht="14.25">
      <c r="A231" s="13"/>
      <c r="B231" s="13"/>
      <c r="C231" s="13"/>
    </row>
    <row r="232" spans="1:3" ht="14.25">
      <c r="A232" s="13"/>
      <c r="B232" s="13"/>
      <c r="C232" s="13"/>
    </row>
    <row r="233" spans="1:3" ht="14.25">
      <c r="A233" s="13"/>
      <c r="B233" s="13"/>
      <c r="C233" s="13"/>
    </row>
    <row r="234" spans="1:3" ht="14.25">
      <c r="A234" s="13"/>
      <c r="B234" s="13"/>
      <c r="C234" s="13"/>
    </row>
    <row r="235" spans="1:3" ht="14.25">
      <c r="A235" s="13"/>
      <c r="B235" s="13"/>
      <c r="C235" s="13"/>
    </row>
    <row r="236" spans="1:3" ht="14.25">
      <c r="A236" s="13"/>
      <c r="B236" s="13"/>
      <c r="C236" s="13"/>
    </row>
    <row r="237" spans="1:3" ht="14.25">
      <c r="A237" s="13"/>
      <c r="B237" s="13"/>
      <c r="C237" s="13"/>
    </row>
    <row r="238" spans="1:3" ht="14.25">
      <c r="A238" s="13"/>
      <c r="B238" s="13"/>
      <c r="C238" s="13"/>
    </row>
    <row r="239" spans="1:3" ht="14.25">
      <c r="A239" s="13"/>
      <c r="B239" s="13"/>
      <c r="C239" s="13"/>
    </row>
    <row r="240" spans="1:3" ht="14.25">
      <c r="A240" s="13"/>
      <c r="B240" s="13"/>
      <c r="C240" s="13"/>
    </row>
    <row r="241" spans="1:3" ht="14.25">
      <c r="A241" s="13"/>
      <c r="B241" s="13"/>
      <c r="C241" s="13"/>
    </row>
    <row r="242" spans="1:3" ht="14.25">
      <c r="A242" s="13"/>
      <c r="B242" s="13"/>
      <c r="C242" s="13"/>
    </row>
    <row r="243" spans="1:3" ht="14.25">
      <c r="A243" s="13"/>
      <c r="B243" s="13"/>
      <c r="C243" s="13"/>
    </row>
    <row r="244" spans="1:3" ht="14.25">
      <c r="A244" s="13"/>
      <c r="B244" s="13"/>
      <c r="C244" s="13"/>
    </row>
    <row r="245" spans="1:3" ht="14.25">
      <c r="A245" s="13"/>
      <c r="B245" s="13"/>
      <c r="C245" s="13"/>
    </row>
    <row r="246" spans="1:3" ht="14.25">
      <c r="A246" s="13"/>
      <c r="B246" s="13"/>
      <c r="C246" s="13"/>
    </row>
    <row r="247" spans="1:3" ht="14.25">
      <c r="A247" s="13"/>
      <c r="B247" s="13"/>
      <c r="C247" s="13"/>
    </row>
    <row r="248" spans="1:3" ht="14.25">
      <c r="A248" s="13"/>
      <c r="B248" s="13"/>
      <c r="C248" s="13"/>
    </row>
    <row r="249" spans="1:3" ht="14.25">
      <c r="A249" s="13"/>
      <c r="B249" s="13"/>
      <c r="C249" s="13"/>
    </row>
    <row r="250" spans="1:3" ht="14.25">
      <c r="A250" s="13"/>
      <c r="B250" s="13"/>
      <c r="C250" s="13"/>
    </row>
    <row r="251" spans="1:3" ht="14.25">
      <c r="A251" s="13"/>
      <c r="B251" s="13"/>
      <c r="C251" s="13"/>
    </row>
    <row r="252" spans="1:3" ht="14.25">
      <c r="A252" s="13"/>
      <c r="B252" s="13"/>
      <c r="C252" s="13"/>
    </row>
    <row r="253" spans="1:3" ht="14.25">
      <c r="A253" s="13"/>
      <c r="B253" s="13"/>
      <c r="C253" s="13"/>
    </row>
    <row r="254" spans="1:3" ht="14.25">
      <c r="A254" s="13"/>
      <c r="B254" s="13"/>
      <c r="C254" s="13"/>
    </row>
    <row r="255" spans="1:3" ht="14.25">
      <c r="A255" s="13"/>
      <c r="B255" s="13"/>
      <c r="C255" s="13"/>
    </row>
    <row r="256" spans="1:3" ht="14.25">
      <c r="A256" s="13"/>
      <c r="B256" s="13"/>
      <c r="C256" s="13"/>
    </row>
    <row r="257" spans="1:3" ht="14.25">
      <c r="A257" s="13"/>
      <c r="B257" s="13"/>
      <c r="C257" s="13"/>
    </row>
    <row r="258" spans="1:3" ht="14.25">
      <c r="A258" s="13"/>
      <c r="B258" s="13"/>
      <c r="C258" s="13"/>
    </row>
    <row r="259" spans="1:3" ht="14.25">
      <c r="A259" s="13"/>
      <c r="B259" s="13"/>
      <c r="C259" s="13"/>
    </row>
    <row r="260" spans="1:3" ht="14.25">
      <c r="A260" s="13"/>
      <c r="B260" s="13"/>
      <c r="C260" s="13"/>
    </row>
    <row r="261" spans="1:3" ht="14.25">
      <c r="A261" s="13"/>
      <c r="B261" s="13"/>
      <c r="C261" s="13"/>
    </row>
    <row r="262" spans="1:3" ht="14.25">
      <c r="A262" s="13"/>
      <c r="B262" s="13"/>
      <c r="C262" s="13"/>
    </row>
    <row r="263" spans="1:3" ht="14.25">
      <c r="A263" s="13"/>
      <c r="B263" s="13"/>
      <c r="C263" s="13"/>
    </row>
    <row r="264" spans="1:3" ht="14.25">
      <c r="A264" s="13"/>
      <c r="B264" s="13"/>
      <c r="C264" s="13"/>
    </row>
    <row r="265" spans="1:3" ht="14.25">
      <c r="A265" s="13"/>
      <c r="B265" s="13"/>
      <c r="C265" s="13"/>
    </row>
    <row r="266" spans="1:3" ht="14.25">
      <c r="A266" s="13"/>
      <c r="B266" s="13"/>
      <c r="C266" s="13"/>
    </row>
    <row r="267" spans="1:3" ht="14.25">
      <c r="A267" s="13"/>
      <c r="B267" s="13"/>
      <c r="C267" s="13"/>
    </row>
    <row r="268" spans="1:3" ht="14.25">
      <c r="A268" s="13"/>
      <c r="B268" s="13"/>
      <c r="C268" s="13"/>
    </row>
    <row r="269" spans="1:3" ht="14.25">
      <c r="A269" s="13"/>
      <c r="B269" s="13"/>
      <c r="C269" s="13"/>
    </row>
    <row r="270" spans="1:3" ht="14.25">
      <c r="A270" s="13"/>
      <c r="B270" s="13"/>
      <c r="C270" s="13"/>
    </row>
    <row r="271" spans="1:3" ht="14.25">
      <c r="A271" s="13"/>
      <c r="B271" s="13"/>
      <c r="C271" s="13"/>
    </row>
    <row r="272" spans="1:3" ht="14.25">
      <c r="A272" s="13"/>
      <c r="B272" s="13"/>
      <c r="C272" s="13"/>
    </row>
    <row r="273" spans="1:3" ht="14.25">
      <c r="A273" s="13"/>
      <c r="B273" s="13"/>
      <c r="C273" s="13"/>
    </row>
    <row r="274" spans="1:3" ht="14.25">
      <c r="A274" s="13"/>
      <c r="B274" s="13"/>
      <c r="C274" s="13"/>
    </row>
    <row r="275" spans="1:3" ht="14.25">
      <c r="A275" s="13"/>
      <c r="B275" s="13"/>
      <c r="C275" s="13"/>
    </row>
    <row r="276" spans="1:3" ht="14.25">
      <c r="A276" s="13"/>
      <c r="B276" s="13"/>
      <c r="C276" s="13"/>
    </row>
    <row r="277" spans="1:3" ht="14.25">
      <c r="A277" s="13"/>
      <c r="B277" s="13"/>
      <c r="C277" s="13"/>
    </row>
    <row r="278" spans="1:3" ht="14.25">
      <c r="A278" s="13"/>
      <c r="B278" s="13"/>
      <c r="C278" s="13"/>
    </row>
    <row r="279" spans="1:3" ht="14.25">
      <c r="A279" s="13"/>
      <c r="B279" s="13"/>
      <c r="C279" s="13"/>
    </row>
    <row r="280" spans="1:3" ht="14.25">
      <c r="A280" s="13"/>
      <c r="B280" s="13"/>
      <c r="C280" s="13"/>
    </row>
    <row r="281" spans="1:3" ht="14.25">
      <c r="A281" s="13"/>
      <c r="B281" s="13"/>
      <c r="C281" s="13"/>
    </row>
    <row r="282" spans="1:3" ht="14.25">
      <c r="A282" s="13"/>
      <c r="B282" s="13"/>
      <c r="C282" s="13"/>
    </row>
    <row r="283" spans="1:3" ht="14.25">
      <c r="A283" s="13"/>
      <c r="B283" s="13"/>
      <c r="C283" s="13"/>
    </row>
    <row r="284" spans="1:3" ht="14.25">
      <c r="A284" s="13"/>
      <c r="B284" s="13"/>
      <c r="C284" s="13"/>
    </row>
    <row r="285" spans="1:3" ht="14.25">
      <c r="A285" s="13"/>
      <c r="B285" s="13"/>
      <c r="C285" s="13"/>
    </row>
    <row r="286" spans="1:3" ht="14.25">
      <c r="A286" s="13"/>
      <c r="B286" s="13"/>
      <c r="C286" s="13"/>
    </row>
    <row r="287" spans="1:3" ht="14.25">
      <c r="A287" s="13"/>
      <c r="B287" s="13"/>
      <c r="C287" s="13"/>
    </row>
    <row r="288" spans="1:3" ht="14.25">
      <c r="A288" s="13"/>
      <c r="B288" s="13"/>
      <c r="C288" s="13"/>
    </row>
    <row r="289" spans="1:3" ht="14.25">
      <c r="A289" s="13"/>
      <c r="B289" s="13"/>
      <c r="C289" s="13"/>
    </row>
    <row r="290" spans="1:3" ht="14.25">
      <c r="A290" s="13"/>
      <c r="B290" s="13"/>
      <c r="C290" s="13"/>
    </row>
    <row r="291" spans="1:3" ht="14.25">
      <c r="A291" s="13"/>
      <c r="B291" s="13"/>
      <c r="C291" s="13"/>
    </row>
    <row r="292" spans="1:3" ht="14.25">
      <c r="A292" s="13"/>
      <c r="B292" s="13"/>
      <c r="C292" s="13"/>
    </row>
    <row r="293" spans="1:3" ht="14.25">
      <c r="A293" s="13"/>
      <c r="B293" s="13"/>
      <c r="C293" s="13"/>
    </row>
    <row r="294" spans="1:3" ht="14.25">
      <c r="A294" s="13"/>
      <c r="B294" s="13"/>
      <c r="C294" s="13"/>
    </row>
    <row r="295" spans="1:3" ht="14.25">
      <c r="A295" s="13"/>
      <c r="B295" s="13"/>
      <c r="C295" s="13"/>
    </row>
    <row r="296" spans="1:3" ht="14.25">
      <c r="A296" s="13"/>
      <c r="B296" s="13"/>
      <c r="C296" s="13"/>
    </row>
    <row r="297" spans="1:3" ht="14.25">
      <c r="A297" s="13"/>
      <c r="B297" s="13"/>
      <c r="C297" s="13"/>
    </row>
    <row r="298" spans="1:3" ht="14.25">
      <c r="A298" s="13"/>
      <c r="B298" s="13"/>
      <c r="C298" s="13"/>
    </row>
    <row r="299" spans="1:3" ht="14.25">
      <c r="A299" s="13"/>
      <c r="B299" s="13"/>
      <c r="C299" s="13"/>
    </row>
    <row r="300" spans="1:3" ht="14.25">
      <c r="A300" s="13"/>
      <c r="B300" s="13"/>
      <c r="C300" s="13"/>
    </row>
    <row r="301" spans="1:3" ht="14.25">
      <c r="A301" s="13"/>
      <c r="B301" s="13"/>
      <c r="C301" s="13"/>
    </row>
    <row r="302" spans="1:3" ht="14.25">
      <c r="A302" s="13"/>
      <c r="B302" s="13"/>
      <c r="C302" s="13"/>
    </row>
    <row r="303" spans="1:3" ht="14.25">
      <c r="A303" s="13"/>
      <c r="B303" s="13"/>
      <c r="C303" s="13"/>
    </row>
    <row r="304" spans="1:3" ht="14.25">
      <c r="A304" s="13"/>
      <c r="B304" s="13"/>
      <c r="C304" s="13"/>
    </row>
    <row r="305" spans="1:3" ht="14.25">
      <c r="A305" s="13"/>
      <c r="B305" s="13"/>
      <c r="C305" s="13"/>
    </row>
    <row r="306" spans="1:3" ht="14.25">
      <c r="A306" s="13"/>
      <c r="B306" s="13"/>
      <c r="C306" s="13"/>
    </row>
    <row r="307" spans="1:3" ht="14.25">
      <c r="A307" s="13"/>
      <c r="B307" s="13"/>
      <c r="C307" s="13"/>
    </row>
    <row r="308" spans="1:3" ht="14.25">
      <c r="A308" s="13"/>
      <c r="B308" s="13"/>
      <c r="C308" s="13"/>
    </row>
    <row r="309" spans="1:3" ht="14.25">
      <c r="A309" s="13"/>
      <c r="B309" s="13"/>
      <c r="C309" s="13"/>
    </row>
    <row r="310" spans="1:3" ht="14.25">
      <c r="A310" s="13"/>
      <c r="B310" s="13"/>
      <c r="C310" s="13"/>
    </row>
    <row r="311" spans="1:3" ht="14.25">
      <c r="A311" s="13"/>
      <c r="B311" s="13"/>
      <c r="C311" s="13"/>
    </row>
    <row r="312" spans="1:3" ht="14.25">
      <c r="A312" s="13"/>
      <c r="B312" s="13"/>
      <c r="C312" s="13"/>
    </row>
    <row r="313" spans="1:3" ht="14.25">
      <c r="A313" s="13"/>
      <c r="B313" s="13"/>
      <c r="C313" s="13"/>
    </row>
    <row r="314" spans="1:3" ht="14.25">
      <c r="A314" s="13"/>
      <c r="B314" s="13"/>
      <c r="C314" s="13"/>
    </row>
    <row r="315" spans="1:3" ht="14.25">
      <c r="A315" s="13"/>
      <c r="B315" s="13"/>
      <c r="C315" s="13"/>
    </row>
    <row r="316" spans="1:3" ht="14.25">
      <c r="A316" s="13"/>
      <c r="B316" s="13"/>
      <c r="C316" s="13"/>
    </row>
    <row r="317" spans="1:3" ht="14.25">
      <c r="A317" s="13"/>
      <c r="B317" s="13"/>
      <c r="C317" s="13"/>
    </row>
    <row r="318" spans="1:3" ht="14.25">
      <c r="A318" s="13"/>
      <c r="B318" s="13"/>
      <c r="C318" s="13"/>
    </row>
    <row r="319" spans="1:3" ht="14.25">
      <c r="A319" s="13"/>
      <c r="B319" s="13"/>
      <c r="C319" s="13"/>
    </row>
    <row r="320" spans="1:3" ht="14.25">
      <c r="A320" s="13"/>
      <c r="B320" s="13"/>
      <c r="C320" s="13"/>
    </row>
    <row r="321" spans="1:3" ht="14.25">
      <c r="A321" s="13"/>
      <c r="B321" s="13"/>
      <c r="C321" s="13"/>
    </row>
    <row r="322" spans="1:3" ht="14.25">
      <c r="A322" s="13"/>
      <c r="B322" s="13"/>
      <c r="C322" s="13"/>
    </row>
    <row r="323" spans="1:3" ht="14.25">
      <c r="A323" s="13"/>
      <c r="B323" s="13"/>
      <c r="C323" s="13"/>
    </row>
    <row r="324" spans="1:3" ht="14.25">
      <c r="A324" s="13"/>
      <c r="B324" s="13"/>
      <c r="C324" s="13"/>
    </row>
    <row r="325" spans="1:3" ht="14.25">
      <c r="A325" s="13"/>
      <c r="B325" s="13"/>
      <c r="C325" s="13"/>
    </row>
    <row r="326" spans="1:3" ht="14.25">
      <c r="A326" s="13"/>
      <c r="B326" s="13"/>
      <c r="C326" s="13"/>
    </row>
    <row r="327" spans="1:3" ht="14.25">
      <c r="A327" s="13"/>
      <c r="B327" s="13"/>
      <c r="C327" s="13"/>
    </row>
    <row r="328" spans="1:3" ht="14.25">
      <c r="A328" s="13"/>
      <c r="B328" s="13"/>
      <c r="C328" s="13"/>
    </row>
    <row r="329" spans="1:3" ht="14.25">
      <c r="A329" s="13"/>
      <c r="B329" s="13"/>
      <c r="C329" s="13"/>
    </row>
    <row r="330" spans="1:3" ht="14.25">
      <c r="A330" s="13"/>
      <c r="B330" s="13"/>
      <c r="C330" s="13"/>
    </row>
    <row r="331" spans="1:3" ht="14.25">
      <c r="A331" s="13"/>
      <c r="B331" s="13"/>
      <c r="C331" s="13"/>
    </row>
    <row r="332" spans="1:3" ht="14.25">
      <c r="A332" s="13"/>
      <c r="B332" s="13"/>
      <c r="C332" s="13"/>
    </row>
    <row r="333" spans="1:3" ht="14.25">
      <c r="A333" s="13"/>
      <c r="B333" s="13"/>
      <c r="C333" s="13"/>
    </row>
    <row r="334" spans="1:3" ht="14.25">
      <c r="A334" s="13"/>
      <c r="B334" s="13"/>
      <c r="C334" s="13"/>
    </row>
    <row r="335" spans="1:3" ht="14.25">
      <c r="A335" s="13"/>
      <c r="B335" s="13"/>
      <c r="C335" s="13"/>
    </row>
    <row r="336" spans="1:3" ht="14.25">
      <c r="A336" s="13"/>
      <c r="B336" s="13"/>
      <c r="C336" s="13"/>
    </row>
    <row r="337" spans="1:3" ht="14.25">
      <c r="A337" s="13"/>
      <c r="B337" s="13"/>
      <c r="C337" s="13"/>
    </row>
    <row r="338" spans="1:3" ht="14.25">
      <c r="A338" s="13"/>
      <c r="B338" s="13"/>
      <c r="C338" s="13"/>
    </row>
    <row r="339" spans="1:3" ht="14.25">
      <c r="A339" s="13"/>
      <c r="B339" s="13"/>
      <c r="C339" s="13"/>
    </row>
    <row r="340" spans="1:3" ht="14.25">
      <c r="A340" s="13"/>
      <c r="B340" s="13"/>
      <c r="C340" s="13"/>
    </row>
    <row r="341" spans="1:3" ht="14.25">
      <c r="A341" s="13"/>
      <c r="B341" s="13"/>
      <c r="C341" s="13"/>
    </row>
    <row r="342" spans="1:3" ht="14.25">
      <c r="A342" s="13"/>
      <c r="B342" s="13"/>
      <c r="C342" s="13"/>
    </row>
    <row r="343" spans="1:3" ht="14.25">
      <c r="A343" s="13"/>
      <c r="B343" s="13"/>
      <c r="C343" s="13"/>
    </row>
    <row r="344" spans="1:3" ht="14.25">
      <c r="A344" s="13"/>
      <c r="B344" s="13"/>
      <c r="C344" s="13"/>
    </row>
    <row r="345" spans="1:3" ht="14.25">
      <c r="A345" s="13"/>
      <c r="B345" s="13"/>
      <c r="C345" s="13"/>
    </row>
    <row r="346" spans="1:3" ht="14.25">
      <c r="A346" s="13"/>
      <c r="B346" s="13"/>
      <c r="C346" s="13"/>
    </row>
    <row r="347" spans="1:3" ht="14.25">
      <c r="A347" s="13"/>
      <c r="B347" s="13"/>
      <c r="C347" s="13"/>
    </row>
    <row r="348" spans="1:3" ht="14.25">
      <c r="A348" s="13"/>
      <c r="B348" s="13"/>
      <c r="C348" s="13"/>
    </row>
    <row r="349" spans="1:3" ht="14.25">
      <c r="A349" s="13"/>
      <c r="B349" s="13"/>
      <c r="C349" s="13"/>
    </row>
    <row r="350" spans="1:3" ht="14.25">
      <c r="A350" s="13"/>
      <c r="B350" s="13"/>
      <c r="C350" s="13"/>
    </row>
    <row r="351" spans="1:3" ht="14.25">
      <c r="A351" s="13"/>
      <c r="B351" s="13"/>
      <c r="C351" s="13"/>
    </row>
    <row r="352" spans="1:3" ht="14.25">
      <c r="A352" s="13"/>
      <c r="B352" s="13"/>
      <c r="C352" s="13"/>
    </row>
    <row r="353" spans="1:3" ht="14.25">
      <c r="A353" s="13"/>
      <c r="B353" s="13"/>
      <c r="C353" s="13"/>
    </row>
    <row r="354" spans="1:3" ht="14.25">
      <c r="A354" s="13"/>
      <c r="B354" s="13"/>
      <c r="C354" s="13"/>
    </row>
    <row r="355" spans="1:3" ht="14.25">
      <c r="A355" s="13"/>
      <c r="B355" s="13"/>
      <c r="C355" s="13"/>
    </row>
    <row r="356" spans="1:3" ht="14.25">
      <c r="A356" s="13"/>
      <c r="B356" s="13"/>
      <c r="C356" s="13"/>
    </row>
    <row r="357" spans="1:3" ht="14.25">
      <c r="A357" s="13"/>
      <c r="B357" s="13"/>
      <c r="C357" s="13"/>
    </row>
    <row r="358" spans="1:3" ht="14.25">
      <c r="A358" s="13"/>
      <c r="B358" s="13"/>
      <c r="C358" s="13"/>
    </row>
    <row r="359" spans="1:3" ht="14.25">
      <c r="A359" s="13"/>
      <c r="B359" s="13"/>
      <c r="C359" s="13"/>
    </row>
    <row r="360" spans="1:3" ht="14.25">
      <c r="A360" s="13"/>
      <c r="B360" s="13"/>
      <c r="C360" s="13"/>
    </row>
    <row r="361" spans="1:3" ht="14.25">
      <c r="A361" s="13"/>
      <c r="B361" s="13"/>
      <c r="C361" s="13"/>
    </row>
    <row r="362" spans="1:3" ht="14.25">
      <c r="A362" s="13"/>
      <c r="B362" s="13"/>
      <c r="C362" s="13"/>
    </row>
    <row r="363" spans="1:3" ht="14.25">
      <c r="A363" s="13"/>
      <c r="B363" s="13"/>
      <c r="C363" s="13"/>
    </row>
    <row r="364" spans="1:3" ht="14.25">
      <c r="A364" s="13"/>
      <c r="B364" s="13"/>
      <c r="C364" s="13"/>
    </row>
    <row r="365" spans="1:3" ht="14.25">
      <c r="A365" s="13"/>
      <c r="B365" s="13"/>
      <c r="C365" s="13"/>
    </row>
    <row r="366" spans="1:3" ht="14.25">
      <c r="A366" s="13"/>
      <c r="B366" s="13"/>
      <c r="C366" s="13"/>
    </row>
    <row r="367" spans="1:3" ht="14.25">
      <c r="A367" s="13"/>
      <c r="B367" s="13"/>
      <c r="C367" s="13"/>
    </row>
    <row r="368" spans="1:3" ht="14.25">
      <c r="A368" s="13"/>
      <c r="B368" s="13"/>
      <c r="C368" s="13"/>
    </row>
    <row r="369" spans="1:3" ht="14.25">
      <c r="A369" s="13"/>
      <c r="B369" s="13"/>
      <c r="C369" s="13"/>
    </row>
    <row r="370" spans="1:3" ht="14.25">
      <c r="A370" s="13"/>
      <c r="B370" s="13"/>
      <c r="C370" s="13"/>
    </row>
    <row r="371" spans="1:3" ht="14.25">
      <c r="A371" s="13"/>
      <c r="B371" s="13"/>
      <c r="C371" s="13"/>
    </row>
    <row r="372" spans="1:3" ht="14.25">
      <c r="A372" s="13"/>
      <c r="B372" s="13"/>
      <c r="C372" s="13"/>
    </row>
    <row r="373" spans="1:3" ht="14.25">
      <c r="A373" s="13"/>
      <c r="B373" s="13"/>
      <c r="C373" s="13"/>
    </row>
    <row r="374" spans="1:3" ht="14.25">
      <c r="A374" s="13"/>
      <c r="B374" s="13"/>
      <c r="C374" s="13"/>
    </row>
    <row r="375" spans="1:3" ht="14.25">
      <c r="A375" s="13"/>
      <c r="B375" s="13"/>
      <c r="C375" s="13"/>
    </row>
    <row r="376" spans="1:3" ht="14.25">
      <c r="A376" s="13"/>
      <c r="B376" s="13"/>
      <c r="C376" s="13"/>
    </row>
    <row r="377" spans="1:3" ht="14.25">
      <c r="A377" s="13"/>
      <c r="B377" s="13"/>
      <c r="C377" s="13"/>
    </row>
    <row r="378" spans="1:3" ht="14.25">
      <c r="A378" s="13"/>
      <c r="B378" s="13"/>
      <c r="C378" s="13"/>
    </row>
    <row r="379" spans="1:3" ht="14.25">
      <c r="A379" s="13"/>
      <c r="B379" s="13"/>
      <c r="C379" s="13"/>
    </row>
    <row r="380" spans="1:3" ht="14.25">
      <c r="A380" s="13"/>
      <c r="B380" s="13"/>
      <c r="C380" s="13"/>
    </row>
    <row r="381" spans="1:3" ht="14.25">
      <c r="A381" s="13"/>
      <c r="B381" s="13"/>
      <c r="C381" s="13"/>
    </row>
    <row r="382" spans="1:3" ht="14.25">
      <c r="A382" s="13"/>
      <c r="B382" s="13"/>
      <c r="C382" s="13"/>
    </row>
    <row r="383" spans="1:3" ht="14.25">
      <c r="A383" s="13"/>
      <c r="B383" s="13"/>
      <c r="C383" s="13"/>
    </row>
    <row r="384" spans="1:3" ht="14.25">
      <c r="A384" s="13"/>
      <c r="B384" s="13"/>
      <c r="C384" s="13"/>
    </row>
    <row r="385" spans="1:3" ht="14.25">
      <c r="A385" s="13"/>
      <c r="B385" s="13"/>
      <c r="C385" s="13"/>
    </row>
    <row r="386" spans="1:3" ht="14.25">
      <c r="A386" s="13"/>
      <c r="B386" s="13"/>
      <c r="C386" s="13"/>
    </row>
    <row r="387" spans="1:3" ht="14.25">
      <c r="A387" s="13"/>
      <c r="B387" s="13"/>
      <c r="C387" s="13"/>
    </row>
    <row r="388" spans="1:3" ht="14.25">
      <c r="A388" s="13"/>
      <c r="B388" s="13"/>
      <c r="C388" s="13"/>
    </row>
    <row r="389" spans="1:3" ht="14.25">
      <c r="A389" s="13"/>
      <c r="B389" s="13"/>
      <c r="C389" s="13"/>
    </row>
    <row r="390" spans="1:3" ht="14.25">
      <c r="A390" s="13"/>
      <c r="B390" s="13"/>
      <c r="C390" s="13"/>
    </row>
    <row r="391" spans="1:3" ht="14.25">
      <c r="A391" s="13"/>
      <c r="B391" s="13"/>
      <c r="C391" s="13"/>
    </row>
    <row r="392" spans="1:3" ht="14.25">
      <c r="A392" s="13"/>
      <c r="B392" s="13"/>
      <c r="C392" s="13"/>
    </row>
    <row r="393" spans="1:3" ht="14.25">
      <c r="A393" s="13"/>
      <c r="B393" s="13"/>
      <c r="C393" s="13"/>
    </row>
    <row r="394" spans="1:3" ht="14.25">
      <c r="A394" s="13"/>
      <c r="B394" s="13"/>
      <c r="C394" s="13"/>
    </row>
    <row r="395" spans="1:3" ht="14.25">
      <c r="A395" s="13"/>
      <c r="B395" s="13"/>
      <c r="C395" s="13"/>
    </row>
    <row r="396" spans="1:3" ht="14.25">
      <c r="A396" s="13"/>
      <c r="B396" s="13"/>
      <c r="C396" s="13"/>
    </row>
    <row r="397" spans="1:3" ht="14.25">
      <c r="A397" s="13"/>
      <c r="B397" s="13"/>
      <c r="C397" s="13"/>
    </row>
    <row r="398" spans="1:3" ht="14.25">
      <c r="A398" s="13"/>
      <c r="B398" s="13"/>
      <c r="C398" s="13"/>
    </row>
    <row r="399" spans="1:3" ht="14.25">
      <c r="A399" s="13"/>
      <c r="B399" s="13"/>
      <c r="C399" s="13"/>
    </row>
    <row r="400" spans="1:3" ht="14.25">
      <c r="A400" s="13"/>
      <c r="B400" s="13"/>
      <c r="C400" s="13"/>
    </row>
    <row r="401" spans="1:3" ht="14.25">
      <c r="A401" s="13"/>
      <c r="B401" s="13"/>
      <c r="C401" s="13"/>
    </row>
    <row r="402" spans="1:3" ht="14.25">
      <c r="A402" s="13"/>
      <c r="B402" s="13"/>
      <c r="C402" s="13"/>
    </row>
    <row r="403" spans="1:3" ht="14.25">
      <c r="A403" s="13"/>
      <c r="B403" s="13"/>
      <c r="C403" s="13"/>
    </row>
    <row r="404" spans="1:3" ht="14.25">
      <c r="A404" s="13"/>
      <c r="B404" s="13"/>
      <c r="C404" s="13"/>
    </row>
    <row r="405" spans="1:3" ht="14.25">
      <c r="A405" s="13"/>
      <c r="B405" s="13"/>
      <c r="C405" s="13"/>
    </row>
    <row r="406" spans="1:3" ht="14.25">
      <c r="A406" s="13"/>
      <c r="B406" s="13"/>
      <c r="C406" s="13"/>
    </row>
    <row r="407" spans="1:3" ht="14.25">
      <c r="A407" s="13"/>
      <c r="B407" s="13"/>
      <c r="C407" s="13"/>
    </row>
    <row r="408" spans="1:3" ht="14.25">
      <c r="A408" s="13"/>
      <c r="B408" s="13"/>
      <c r="C408" s="13"/>
    </row>
    <row r="409" spans="1:3" ht="14.25">
      <c r="A409" s="13"/>
      <c r="B409" s="13"/>
      <c r="C409" s="13"/>
    </row>
    <row r="410" spans="1:3" ht="14.25">
      <c r="A410" s="13"/>
      <c r="B410" s="13"/>
      <c r="C410" s="13"/>
    </row>
    <row r="411" spans="1:3" ht="14.25">
      <c r="A411" s="13"/>
      <c r="B411" s="13"/>
      <c r="C411" s="13"/>
    </row>
    <row r="412" spans="1:3" ht="14.25">
      <c r="A412" s="13"/>
      <c r="B412" s="13"/>
      <c r="C412" s="13"/>
    </row>
    <row r="413" spans="1:3" ht="14.25">
      <c r="A413" s="13"/>
      <c r="B413" s="13"/>
      <c r="C413" s="13"/>
    </row>
    <row r="414" spans="1:3" ht="14.25">
      <c r="A414" s="13"/>
      <c r="B414" s="13"/>
      <c r="C414" s="13"/>
    </row>
    <row r="415" spans="1:3" ht="14.25">
      <c r="A415" s="13"/>
      <c r="B415" s="13"/>
      <c r="C415" s="13"/>
    </row>
    <row r="416" spans="1:3" ht="14.25">
      <c r="A416" s="13"/>
      <c r="B416" s="13"/>
      <c r="C416" s="13"/>
    </row>
    <row r="417" spans="1:3" ht="14.25">
      <c r="A417" s="13"/>
      <c r="B417" s="13"/>
      <c r="C417" s="13"/>
    </row>
    <row r="418" spans="1:3" ht="14.25">
      <c r="A418" s="13"/>
      <c r="B418" s="13"/>
      <c r="C418" s="13"/>
    </row>
    <row r="419" spans="1:3" ht="14.25">
      <c r="A419" s="13"/>
      <c r="B419" s="13"/>
      <c r="C419" s="13"/>
    </row>
    <row r="420" spans="1:3" ht="14.25">
      <c r="A420" s="13"/>
      <c r="B420" s="13"/>
      <c r="C420" s="13"/>
    </row>
    <row r="421" spans="1:3" ht="14.25">
      <c r="A421" s="13"/>
      <c r="B421" s="13"/>
      <c r="C421" s="13"/>
    </row>
    <row r="422" spans="1:3" ht="14.25">
      <c r="A422" s="13"/>
      <c r="B422" s="13"/>
      <c r="C422" s="13"/>
    </row>
    <row r="423" spans="1:3" ht="14.25">
      <c r="A423" s="13"/>
      <c r="B423" s="13"/>
      <c r="C423" s="13"/>
    </row>
    <row r="424" spans="1:3" ht="14.25">
      <c r="A424" s="13"/>
      <c r="B424" s="13"/>
      <c r="C424" s="13"/>
    </row>
    <row r="425" spans="1:3" ht="14.25">
      <c r="A425" s="13"/>
      <c r="B425" s="13"/>
      <c r="C425" s="13"/>
    </row>
    <row r="426" spans="1:3" ht="14.25">
      <c r="A426" s="13"/>
      <c r="B426" s="13"/>
      <c r="C426" s="13"/>
    </row>
    <row r="427" spans="1:3" ht="14.25">
      <c r="A427" s="13"/>
      <c r="B427" s="13"/>
      <c r="C427" s="13"/>
    </row>
    <row r="428" spans="1:3" ht="14.25">
      <c r="A428" s="13"/>
      <c r="B428" s="13"/>
      <c r="C428" s="13"/>
    </row>
    <row r="429" spans="1:3" ht="14.25">
      <c r="A429" s="13"/>
      <c r="B429" s="13"/>
      <c r="C429" s="13"/>
    </row>
    <row r="430" spans="1:3" ht="14.25">
      <c r="A430" s="13"/>
      <c r="B430" s="13"/>
      <c r="C430" s="13"/>
    </row>
    <row r="431" spans="1:3" ht="14.25">
      <c r="A431" s="13"/>
      <c r="B431" s="13"/>
      <c r="C431" s="13"/>
    </row>
    <row r="432" spans="1:3" ht="14.25">
      <c r="A432" s="13"/>
      <c r="B432" s="13"/>
      <c r="C432" s="13"/>
    </row>
    <row r="433" spans="1:3" ht="14.25">
      <c r="A433" s="13"/>
      <c r="B433" s="13"/>
      <c r="C433" s="13"/>
    </row>
    <row r="434" spans="1:3" ht="14.25">
      <c r="A434" s="13"/>
      <c r="B434" s="13"/>
      <c r="C434" s="13"/>
    </row>
    <row r="435" spans="1:3" ht="14.25">
      <c r="A435" s="13"/>
      <c r="B435" s="13"/>
      <c r="C435" s="13"/>
    </row>
    <row r="436" spans="1:3" ht="14.25">
      <c r="A436" s="13"/>
      <c r="B436" s="13"/>
      <c r="C436" s="13"/>
    </row>
    <row r="437" spans="1:3" ht="14.25">
      <c r="A437" s="13"/>
      <c r="B437" s="13"/>
      <c r="C437" s="13"/>
    </row>
    <row r="438" spans="1:3" ht="14.25">
      <c r="A438" s="13"/>
      <c r="B438" s="13"/>
      <c r="C438" s="13"/>
    </row>
    <row r="439" spans="1:3" ht="14.25">
      <c r="A439" s="13"/>
      <c r="B439" s="13"/>
      <c r="C439" s="13"/>
    </row>
    <row r="440" spans="1:3" ht="14.25">
      <c r="A440" s="13"/>
      <c r="B440" s="13"/>
      <c r="C440" s="13"/>
    </row>
    <row r="441" spans="1:3" ht="14.25">
      <c r="A441" s="13"/>
      <c r="B441" s="13"/>
      <c r="C441" s="13"/>
    </row>
    <row r="442" spans="1:3" ht="14.25">
      <c r="A442" s="13"/>
      <c r="B442" s="13"/>
      <c r="C442" s="13"/>
    </row>
    <row r="443" spans="1:3" ht="14.25">
      <c r="A443" s="13"/>
      <c r="B443" s="13"/>
      <c r="C443" s="13"/>
    </row>
    <row r="444" spans="1:3" ht="14.25">
      <c r="A444" s="13"/>
      <c r="B444" s="13"/>
      <c r="C444" s="13"/>
    </row>
    <row r="445" spans="1:3" ht="14.25">
      <c r="A445" s="13"/>
      <c r="B445" s="13"/>
      <c r="C445" s="13"/>
    </row>
    <row r="446" spans="1:3" ht="14.25">
      <c r="A446" s="13"/>
      <c r="B446" s="13"/>
      <c r="C446" s="13"/>
    </row>
    <row r="447" spans="1:3" ht="14.25">
      <c r="A447" s="13"/>
      <c r="B447" s="13"/>
      <c r="C447" s="13"/>
    </row>
    <row r="448" spans="1:3" ht="14.25">
      <c r="A448" s="13"/>
      <c r="B448" s="13"/>
      <c r="C448" s="13"/>
    </row>
    <row r="449" spans="1:3" ht="14.25">
      <c r="A449" s="13"/>
      <c r="B449" s="13"/>
      <c r="C449" s="13"/>
    </row>
    <row r="450" spans="1:3" ht="14.25">
      <c r="A450" s="13"/>
      <c r="B450" s="13"/>
      <c r="C450" s="13"/>
    </row>
    <row r="451" spans="1:3" ht="14.25">
      <c r="A451" s="13"/>
      <c r="B451" s="13"/>
      <c r="C451" s="13"/>
    </row>
    <row r="452" spans="1:3" ht="14.25">
      <c r="A452" s="13"/>
      <c r="B452" s="13"/>
      <c r="C452" s="13"/>
    </row>
    <row r="453" spans="1:3" ht="14.25">
      <c r="A453" s="13"/>
      <c r="B453" s="13"/>
      <c r="C453" s="13"/>
    </row>
    <row r="454" spans="1:3" ht="14.25">
      <c r="A454" s="13"/>
      <c r="B454" s="13"/>
      <c r="C454" s="13"/>
    </row>
    <row r="455" spans="1:3" ht="14.25">
      <c r="A455" s="13"/>
      <c r="B455" s="13"/>
      <c r="C455" s="13"/>
    </row>
    <row r="456" spans="1:3" ht="14.25">
      <c r="A456" s="13"/>
      <c r="B456" s="13"/>
      <c r="C456" s="13"/>
    </row>
    <row r="457" spans="1:3" ht="14.25">
      <c r="A457" s="13"/>
      <c r="B457" s="13"/>
      <c r="C457" s="13"/>
    </row>
    <row r="458" spans="1:3" ht="14.25">
      <c r="A458" s="13"/>
      <c r="B458" s="13"/>
      <c r="C458" s="13"/>
    </row>
    <row r="459" spans="1:3" ht="14.25">
      <c r="A459" s="13"/>
      <c r="B459" s="13"/>
      <c r="C459" s="13"/>
    </row>
    <row r="460" spans="1:3" ht="14.25">
      <c r="A460" s="13"/>
      <c r="B460" s="13"/>
      <c r="C460" s="13"/>
    </row>
    <row r="461" spans="1:3" ht="14.25">
      <c r="A461" s="13"/>
      <c r="B461" s="13"/>
      <c r="C461" s="13"/>
    </row>
    <row r="462" spans="1:3" ht="14.25">
      <c r="A462" s="13"/>
      <c r="B462" s="13"/>
      <c r="C462" s="13"/>
    </row>
    <row r="463" spans="1:3" ht="14.25">
      <c r="A463" s="13"/>
      <c r="B463" s="13"/>
      <c r="C463" s="13"/>
    </row>
    <row r="464" spans="1:3" ht="14.25">
      <c r="A464" s="13"/>
      <c r="B464" s="13"/>
      <c r="C464" s="13"/>
    </row>
    <row r="465" spans="1:3" ht="14.25">
      <c r="A465" s="13"/>
      <c r="B465" s="13"/>
      <c r="C465" s="13"/>
    </row>
    <row r="466" spans="1:3" ht="14.25">
      <c r="A466" s="13"/>
      <c r="B466" s="13"/>
      <c r="C466" s="13"/>
    </row>
    <row r="467" spans="1:3" ht="14.25">
      <c r="A467" s="13"/>
      <c r="B467" s="13"/>
      <c r="C467" s="13"/>
    </row>
    <row r="468" spans="1:3" ht="14.25">
      <c r="A468" s="13"/>
      <c r="B468" s="13"/>
      <c r="C468" s="13"/>
    </row>
    <row r="469" spans="1:3" ht="14.25">
      <c r="A469" s="13"/>
      <c r="B469" s="13"/>
      <c r="C469" s="13"/>
    </row>
    <row r="470" spans="1:3" ht="14.25">
      <c r="A470" s="13"/>
      <c r="B470" s="13"/>
      <c r="C470" s="13"/>
    </row>
    <row r="471" spans="1:3" ht="14.25">
      <c r="A471" s="13"/>
      <c r="B471" s="13"/>
      <c r="C471" s="13"/>
    </row>
    <row r="472" spans="1:3" ht="14.25">
      <c r="A472" s="13"/>
      <c r="B472" s="13"/>
      <c r="C472" s="13"/>
    </row>
    <row r="473" spans="1:3" ht="14.25">
      <c r="A473" s="13"/>
      <c r="B473" s="13"/>
      <c r="C473" s="13"/>
    </row>
    <row r="474" spans="1:3" ht="14.25">
      <c r="A474" s="13"/>
      <c r="B474" s="13"/>
      <c r="C474" s="13"/>
    </row>
    <row r="475" spans="1:3" ht="14.25">
      <c r="A475" s="13"/>
      <c r="B475" s="13"/>
      <c r="C475" s="13"/>
    </row>
    <row r="476" spans="1:3" ht="14.25">
      <c r="A476" s="13"/>
      <c r="B476" s="13"/>
      <c r="C476" s="13"/>
    </row>
    <row r="477" spans="1:3" ht="14.25">
      <c r="A477" s="13"/>
      <c r="B477" s="13"/>
      <c r="C477" s="13"/>
    </row>
    <row r="478" spans="1:3" ht="14.25">
      <c r="A478" s="13"/>
      <c r="B478" s="13"/>
      <c r="C478" s="13"/>
    </row>
    <row r="479" spans="1:3" ht="14.25">
      <c r="A479" s="13"/>
      <c r="B479" s="13"/>
      <c r="C479" s="13"/>
    </row>
    <row r="480" spans="1:3" ht="14.25">
      <c r="A480" s="13"/>
      <c r="B480" s="13"/>
      <c r="C480" s="13"/>
    </row>
    <row r="481" spans="1:3" ht="14.25">
      <c r="A481" s="13"/>
      <c r="B481" s="13"/>
      <c r="C481" s="13"/>
    </row>
    <row r="482" spans="1:3" ht="14.25">
      <c r="A482" s="13"/>
      <c r="B482" s="13"/>
      <c r="C482" s="13"/>
    </row>
    <row r="483" spans="1:3" ht="14.25">
      <c r="A483" s="13"/>
      <c r="B483" s="13"/>
      <c r="C483" s="13"/>
    </row>
    <row r="484" spans="1:3" ht="14.25">
      <c r="A484" s="13"/>
      <c r="B484" s="13"/>
      <c r="C484" s="13"/>
    </row>
    <row r="485" spans="1:3" ht="14.25">
      <c r="A485" s="13"/>
      <c r="B485" s="13"/>
      <c r="C485" s="13"/>
    </row>
    <row r="486" spans="1:3" ht="14.25">
      <c r="A486" s="13"/>
      <c r="B486" s="13"/>
      <c r="C486" s="13"/>
    </row>
    <row r="487" spans="1:3" ht="14.25">
      <c r="A487" s="13"/>
      <c r="B487" s="13"/>
      <c r="C487" s="13"/>
    </row>
    <row r="488" spans="1:3" ht="14.25">
      <c r="A488" s="13"/>
      <c r="B488" s="13"/>
      <c r="C488" s="13"/>
    </row>
    <row r="489" spans="1:3" ht="14.25">
      <c r="A489" s="13"/>
      <c r="B489" s="13"/>
      <c r="C489" s="13"/>
    </row>
    <row r="490" spans="1:3" ht="14.25">
      <c r="A490" s="13"/>
      <c r="B490" s="13"/>
      <c r="C490" s="13"/>
    </row>
    <row r="491" spans="1:3" ht="14.25">
      <c r="A491" s="13"/>
      <c r="B491" s="13"/>
      <c r="C491" s="13"/>
    </row>
    <row r="492" spans="1:3" ht="14.25">
      <c r="A492" s="13"/>
      <c r="B492" s="13"/>
      <c r="C492" s="13"/>
    </row>
    <row r="493" spans="1:3" ht="14.25">
      <c r="A493" s="13"/>
      <c r="B493" s="13"/>
      <c r="C493" s="13"/>
    </row>
    <row r="494" spans="1:3" ht="14.25">
      <c r="A494" s="13"/>
      <c r="B494" s="13"/>
      <c r="C494" s="13"/>
    </row>
    <row r="495" spans="1:3" ht="14.25">
      <c r="A495" s="13"/>
      <c r="B495" s="13"/>
      <c r="C495" s="13"/>
    </row>
    <row r="496" spans="1:3" ht="14.25">
      <c r="A496" s="13"/>
      <c r="B496" s="13"/>
      <c r="C496" s="13"/>
    </row>
    <row r="497" spans="1:3" ht="14.25">
      <c r="A497" s="13"/>
      <c r="B497" s="13"/>
      <c r="C497" s="13"/>
    </row>
    <row r="498" spans="1:3" ht="14.25">
      <c r="A498" s="13"/>
      <c r="B498" s="13"/>
      <c r="C498" s="13"/>
    </row>
    <row r="499" spans="1:3" ht="14.25">
      <c r="A499" s="13"/>
      <c r="B499" s="13"/>
      <c r="C499" s="13"/>
    </row>
    <row r="500" spans="1:3" ht="14.25">
      <c r="A500" s="13"/>
      <c r="B500" s="13"/>
      <c r="C500" s="13"/>
    </row>
    <row r="501" spans="1:3" ht="14.25">
      <c r="A501" s="13"/>
      <c r="B501" s="13"/>
      <c r="C501" s="13"/>
    </row>
    <row r="502" spans="1:3" ht="14.25">
      <c r="A502" s="13"/>
      <c r="B502" s="13"/>
      <c r="C502" s="13"/>
    </row>
    <row r="503" spans="1:3" ht="14.25">
      <c r="A503" s="13"/>
      <c r="B503" s="13"/>
      <c r="C503" s="13"/>
    </row>
    <row r="504" spans="1:3" ht="14.25">
      <c r="A504" s="13"/>
      <c r="B504" s="13"/>
      <c r="C504" s="13"/>
    </row>
    <row r="505" spans="1:3" ht="14.25">
      <c r="A505" s="13"/>
      <c r="B505" s="13"/>
      <c r="C505" s="13"/>
    </row>
    <row r="506" spans="1:3" ht="14.25">
      <c r="A506" s="13"/>
      <c r="B506" s="13"/>
      <c r="C506" s="13"/>
    </row>
    <row r="507" spans="1:3" ht="14.25">
      <c r="A507" s="13"/>
      <c r="B507" s="13"/>
      <c r="C507" s="13"/>
    </row>
    <row r="508" spans="1:3" ht="14.25">
      <c r="A508" s="13"/>
      <c r="B508" s="13"/>
      <c r="C508" s="13"/>
    </row>
    <row r="509" spans="1:3" ht="14.25">
      <c r="A509" s="13"/>
      <c r="B509" s="13"/>
      <c r="C509" s="13"/>
    </row>
    <row r="510" spans="1:3" ht="14.25">
      <c r="A510" s="13"/>
      <c r="B510" s="13"/>
      <c r="C510" s="13"/>
    </row>
    <row r="511" spans="1:3" ht="14.25">
      <c r="A511" s="13"/>
      <c r="B511" s="13"/>
      <c r="C511" s="13"/>
    </row>
    <row r="512" spans="1:3" ht="14.25">
      <c r="A512" s="13"/>
      <c r="B512" s="13"/>
      <c r="C512" s="13"/>
    </row>
    <row r="513" spans="1:3" ht="14.25">
      <c r="A513" s="13"/>
      <c r="B513" s="13"/>
      <c r="C513" s="13"/>
    </row>
    <row r="514" spans="1:3" ht="14.25">
      <c r="A514" s="13"/>
      <c r="B514" s="13"/>
      <c r="C514" s="13"/>
    </row>
    <row r="515" spans="1:3" ht="14.25">
      <c r="A515" s="13"/>
      <c r="B515" s="13"/>
      <c r="C515" s="13"/>
    </row>
    <row r="516" spans="1:3" ht="14.25">
      <c r="A516" s="13"/>
      <c r="B516" s="13"/>
      <c r="C516" s="13"/>
    </row>
    <row r="517" spans="1:3" ht="14.25">
      <c r="A517" s="13"/>
      <c r="B517" s="13"/>
      <c r="C517" s="13"/>
    </row>
    <row r="518" spans="1:3" ht="14.25">
      <c r="A518" s="13"/>
      <c r="B518" s="13"/>
      <c r="C518" s="13"/>
    </row>
    <row r="519" spans="1:3" ht="14.25">
      <c r="A519" s="13"/>
      <c r="B519" s="13"/>
      <c r="C519" s="13"/>
    </row>
    <row r="520" spans="1:3" ht="14.25">
      <c r="A520" s="13"/>
      <c r="B520" s="13"/>
      <c r="C520" s="13"/>
    </row>
    <row r="521" spans="1:3" ht="14.25">
      <c r="A521" s="13"/>
      <c r="B521" s="13"/>
      <c r="C521" s="13"/>
    </row>
    <row r="522" spans="1:3" ht="14.25">
      <c r="A522" s="13"/>
      <c r="B522" s="13"/>
      <c r="C522" s="13"/>
    </row>
    <row r="523" spans="1:3" ht="14.25">
      <c r="A523" s="13"/>
      <c r="B523" s="13"/>
      <c r="C523" s="13"/>
    </row>
    <row r="524" spans="1:3" ht="14.25">
      <c r="A524" s="13"/>
      <c r="B524" s="13"/>
      <c r="C524" s="13"/>
    </row>
    <row r="525" spans="1:3" ht="14.25">
      <c r="A525" s="13"/>
      <c r="B525" s="13"/>
      <c r="C525" s="13"/>
    </row>
    <row r="526" spans="1:3" ht="14.25">
      <c r="A526" s="13"/>
      <c r="B526" s="13"/>
      <c r="C526" s="13"/>
    </row>
    <row r="527" spans="1:3" ht="14.25">
      <c r="A527" s="13"/>
      <c r="B527" s="13"/>
      <c r="C527" s="13"/>
    </row>
    <row r="528" spans="1:3" ht="14.25">
      <c r="A528" s="13"/>
      <c r="B528" s="13"/>
      <c r="C528" s="13"/>
    </row>
    <row r="529" spans="1:3" ht="14.25">
      <c r="A529" s="13"/>
      <c r="B529" s="13"/>
      <c r="C529" s="13"/>
    </row>
    <row r="530" spans="1:3" ht="14.25">
      <c r="A530" s="13"/>
      <c r="B530" s="13"/>
      <c r="C530" s="13"/>
    </row>
    <row r="531" spans="1:3" ht="14.25">
      <c r="A531" s="13"/>
      <c r="B531" s="13"/>
      <c r="C531" s="13"/>
    </row>
    <row r="532" spans="1:3" ht="14.25">
      <c r="A532" s="13"/>
      <c r="B532" s="13"/>
      <c r="C532" s="13"/>
    </row>
    <row r="533" spans="1:3" ht="14.25">
      <c r="A533" s="13"/>
      <c r="B533" s="13"/>
      <c r="C533" s="13"/>
    </row>
    <row r="534" spans="1:3" ht="14.25">
      <c r="A534" s="13"/>
      <c r="B534" s="13"/>
      <c r="C534" s="13"/>
    </row>
    <row r="535" spans="1:3" ht="14.25">
      <c r="A535" s="13"/>
      <c r="B535" s="13"/>
      <c r="C535" s="13"/>
    </row>
    <row r="536" spans="1:3" ht="14.25">
      <c r="A536" s="13"/>
      <c r="B536" s="13"/>
      <c r="C536" s="13"/>
    </row>
    <row r="537" spans="1:3" ht="14.25">
      <c r="A537" s="13"/>
      <c r="B537" s="13"/>
      <c r="C537" s="13"/>
    </row>
    <row r="538" spans="1:3" ht="14.25">
      <c r="A538" s="13"/>
      <c r="B538" s="13"/>
      <c r="C538" s="13"/>
    </row>
    <row r="539" spans="1:3" ht="14.25">
      <c r="A539" s="13"/>
      <c r="B539" s="13"/>
      <c r="C539" s="13"/>
    </row>
    <row r="540" spans="1:3" ht="14.25">
      <c r="A540" s="13"/>
      <c r="B540" s="13"/>
      <c r="C540" s="13"/>
    </row>
    <row r="541" spans="1:3" ht="14.25">
      <c r="A541" s="13"/>
      <c r="B541" s="13"/>
      <c r="C541" s="13"/>
    </row>
    <row r="542" spans="1:3" ht="14.25">
      <c r="A542" s="13"/>
      <c r="B542" s="13"/>
      <c r="C542" s="13"/>
    </row>
    <row r="543" spans="1:3" ht="14.25">
      <c r="A543" s="13"/>
      <c r="B543" s="13"/>
      <c r="C543" s="13"/>
    </row>
    <row r="544" spans="1:3" ht="14.25">
      <c r="A544" s="13"/>
      <c r="B544" s="13"/>
      <c r="C544" s="13"/>
    </row>
    <row r="545" spans="1:3" ht="14.25">
      <c r="A545" s="13"/>
      <c r="B545" s="13"/>
      <c r="C545" s="13"/>
    </row>
    <row r="546" spans="1:3" ht="14.25">
      <c r="A546" s="13"/>
      <c r="B546" s="13"/>
      <c r="C546" s="13"/>
    </row>
    <row r="547" spans="1:3" ht="14.25">
      <c r="A547" s="13"/>
      <c r="B547" s="13"/>
      <c r="C547" s="13"/>
    </row>
    <row r="548" spans="1:3" ht="14.25">
      <c r="A548" s="13"/>
      <c r="B548" s="13"/>
      <c r="C548" s="13"/>
    </row>
    <row r="549" spans="1:3" ht="14.25">
      <c r="A549" s="13"/>
      <c r="B549" s="13"/>
      <c r="C549" s="13"/>
    </row>
    <row r="550" spans="1:3" ht="14.25">
      <c r="A550" s="13"/>
      <c r="B550" s="13"/>
      <c r="C550" s="13"/>
    </row>
    <row r="551" spans="1:3" ht="14.25">
      <c r="A551" s="13"/>
      <c r="B551" s="13"/>
      <c r="C551" s="13"/>
    </row>
    <row r="552" spans="1:3" ht="14.25">
      <c r="A552" s="13"/>
      <c r="B552" s="13"/>
      <c r="C552" s="13"/>
    </row>
    <row r="553" spans="1:3" ht="14.25">
      <c r="A553" s="13"/>
      <c r="B553" s="13"/>
      <c r="C553" s="13"/>
    </row>
    <row r="554" spans="1:3" ht="14.25">
      <c r="A554" s="13"/>
      <c r="B554" s="13"/>
      <c r="C554" s="13"/>
    </row>
    <row r="555" spans="1:3" ht="14.25">
      <c r="A555" s="13"/>
      <c r="B555" s="13"/>
      <c r="C555" s="13"/>
    </row>
    <row r="556" spans="1:3" ht="14.25">
      <c r="A556" s="13"/>
      <c r="B556" s="13"/>
      <c r="C556" s="13"/>
    </row>
    <row r="557" spans="1:3" ht="14.25">
      <c r="A557" s="13"/>
      <c r="B557" s="13"/>
      <c r="C557" s="13"/>
    </row>
    <row r="558" spans="1:3" ht="14.25">
      <c r="A558" s="13"/>
      <c r="B558" s="13"/>
      <c r="C558" s="13"/>
    </row>
    <row r="559" spans="1:3" ht="14.25">
      <c r="A559" s="13"/>
      <c r="B559" s="13"/>
      <c r="C559" s="13"/>
    </row>
    <row r="560" spans="1:3" ht="14.25">
      <c r="A560" s="13"/>
      <c r="B560" s="13"/>
      <c r="C560" s="13"/>
    </row>
    <row r="561" spans="1:3" ht="14.25">
      <c r="A561" s="13"/>
      <c r="B561" s="13"/>
      <c r="C561" s="13"/>
    </row>
    <row r="562" spans="1:3" ht="14.25">
      <c r="A562" s="13"/>
      <c r="B562" s="13"/>
      <c r="C562" s="13"/>
    </row>
    <row r="563" spans="1:3" ht="14.25">
      <c r="A563" s="13"/>
      <c r="B563" s="13"/>
      <c r="C563" s="13"/>
    </row>
    <row r="564" spans="1:3" ht="14.25">
      <c r="A564" s="13"/>
      <c r="B564" s="13"/>
      <c r="C564" s="13"/>
    </row>
    <row r="565" spans="1:3" ht="14.25">
      <c r="A565" s="13"/>
      <c r="B565" s="13"/>
      <c r="C565" s="13"/>
    </row>
    <row r="566" spans="1:3" ht="14.25">
      <c r="A566" s="13"/>
      <c r="B566" s="13"/>
      <c r="C566" s="13"/>
    </row>
    <row r="567" spans="1:3" ht="14.25">
      <c r="A567" s="13"/>
      <c r="B567" s="13"/>
      <c r="C567" s="13"/>
    </row>
    <row r="568" spans="1:3" ht="14.25">
      <c r="A568" s="13"/>
      <c r="B568" s="13"/>
      <c r="C568" s="13"/>
    </row>
    <row r="569" spans="1:3" ht="14.25">
      <c r="A569" s="13"/>
      <c r="B569" s="13"/>
      <c r="C569" s="13"/>
    </row>
    <row r="570" spans="1:3" ht="14.25">
      <c r="A570" s="13"/>
      <c r="B570" s="13"/>
      <c r="C570" s="13"/>
    </row>
    <row r="571" spans="1:3" ht="14.25">
      <c r="A571" s="13"/>
      <c r="B571" s="13"/>
      <c r="C571" s="13"/>
    </row>
    <row r="572" spans="1:3" ht="14.25">
      <c r="A572" s="13"/>
      <c r="B572" s="13"/>
      <c r="C572" s="13"/>
    </row>
    <row r="573" spans="1:3" ht="14.25">
      <c r="A573" s="13"/>
      <c r="B573" s="13"/>
      <c r="C573" s="13"/>
    </row>
    <row r="574" spans="1:3" ht="14.25">
      <c r="A574" s="13"/>
      <c r="B574" s="13"/>
      <c r="C574" s="13"/>
    </row>
    <row r="575" spans="1:3" ht="14.25">
      <c r="A575" s="13"/>
      <c r="B575" s="13"/>
      <c r="C575" s="13"/>
    </row>
    <row r="576" spans="1:3" ht="14.25">
      <c r="A576" s="13"/>
      <c r="B576" s="13"/>
      <c r="C576" s="13"/>
    </row>
    <row r="577" spans="1:3" ht="14.25">
      <c r="A577" s="13"/>
      <c r="B577" s="13"/>
      <c r="C577" s="13"/>
    </row>
    <row r="578" spans="1:3" ht="14.25">
      <c r="A578" s="13"/>
      <c r="B578" s="13"/>
      <c r="C578" s="13"/>
    </row>
    <row r="579" spans="1:3" ht="14.25">
      <c r="A579" s="13"/>
      <c r="B579" s="13"/>
      <c r="C579" s="13"/>
    </row>
    <row r="580" spans="1:3" ht="14.25">
      <c r="A580" s="13"/>
      <c r="B580" s="13"/>
      <c r="C580" s="13"/>
    </row>
    <row r="581" spans="1:3" ht="14.25">
      <c r="A581" s="13"/>
      <c r="B581" s="13"/>
      <c r="C581" s="13"/>
    </row>
    <row r="582" spans="1:3" ht="14.25">
      <c r="A582" s="13"/>
      <c r="B582" s="13"/>
      <c r="C582" s="13"/>
    </row>
    <row r="583" spans="1:3" ht="14.25">
      <c r="A583" s="13"/>
      <c r="B583" s="13"/>
      <c r="C583" s="13"/>
    </row>
    <row r="584" spans="1:3" ht="14.25">
      <c r="A584" s="13"/>
      <c r="B584" s="13"/>
      <c r="C584" s="13"/>
    </row>
    <row r="585" spans="1:3" ht="14.25">
      <c r="A585" s="13"/>
      <c r="B585" s="13"/>
      <c r="C585" s="13"/>
    </row>
    <row r="586" spans="1:3" ht="14.25">
      <c r="A586" s="13"/>
      <c r="B586" s="13"/>
      <c r="C586" s="13"/>
    </row>
    <row r="587" spans="1:3" ht="14.25">
      <c r="A587" s="13"/>
      <c r="B587" s="13"/>
      <c r="C587" s="13"/>
    </row>
    <row r="588" spans="1:3" ht="14.25">
      <c r="A588" s="13"/>
      <c r="B588" s="13"/>
      <c r="C588" s="13"/>
    </row>
    <row r="589" spans="1:3" ht="14.25">
      <c r="A589" s="13"/>
      <c r="B589" s="13"/>
      <c r="C589" s="13"/>
    </row>
    <row r="590" spans="1:3" ht="14.25">
      <c r="A590" s="13"/>
      <c r="B590" s="13"/>
      <c r="C590" s="13"/>
    </row>
    <row r="591" spans="1:3" ht="14.25">
      <c r="A591" s="13"/>
      <c r="B591" s="13"/>
      <c r="C591" s="13"/>
    </row>
    <row r="592" spans="1:3" ht="14.25">
      <c r="A592" s="13"/>
      <c r="B592" s="13"/>
      <c r="C592" s="13"/>
    </row>
    <row r="593" spans="1:3" ht="14.25">
      <c r="A593" s="13"/>
      <c r="B593" s="13"/>
      <c r="C593" s="13"/>
    </row>
    <row r="594" spans="1:3" ht="14.25">
      <c r="A594" s="13"/>
      <c r="B594" s="13"/>
      <c r="C594" s="13"/>
    </row>
    <row r="595" spans="1:3" ht="14.25">
      <c r="A595" s="13"/>
      <c r="B595" s="13"/>
      <c r="C595" s="13"/>
    </row>
    <row r="596" spans="1:3" ht="14.25">
      <c r="A596" s="13"/>
      <c r="B596" s="13"/>
      <c r="C596" s="13"/>
    </row>
    <row r="597" spans="1:3" ht="14.25">
      <c r="A597" s="13"/>
      <c r="B597" s="13"/>
      <c r="C597" s="13"/>
    </row>
    <row r="598" spans="1:3" ht="14.25">
      <c r="A598" s="13"/>
      <c r="B598" s="13"/>
      <c r="C598" s="13"/>
    </row>
    <row r="599" spans="1:3" ht="14.25">
      <c r="A599" s="13"/>
      <c r="B599" s="13"/>
      <c r="C599" s="13"/>
    </row>
    <row r="600" spans="1:3" ht="14.25">
      <c r="A600" s="13"/>
      <c r="B600" s="13"/>
      <c r="C600" s="13"/>
    </row>
    <row r="601" spans="1:3" ht="14.25">
      <c r="A601" s="13"/>
      <c r="B601" s="13"/>
      <c r="C601" s="13"/>
    </row>
    <row r="602" spans="1:3" ht="14.25">
      <c r="A602" s="13"/>
      <c r="B602" s="13"/>
      <c r="C602" s="13"/>
    </row>
    <row r="603" spans="1:3" ht="14.25">
      <c r="A603" s="13"/>
      <c r="B603" s="13"/>
      <c r="C603" s="13"/>
    </row>
    <row r="604" spans="1:3" ht="14.25">
      <c r="A604" s="13"/>
      <c r="B604" s="13"/>
      <c r="C604" s="13"/>
    </row>
    <row r="605" spans="1:3" ht="14.25">
      <c r="A605" s="13"/>
      <c r="B605" s="13"/>
      <c r="C605" s="13"/>
    </row>
    <row r="606" spans="1:3" ht="14.25">
      <c r="A606" s="13"/>
      <c r="B606" s="13"/>
      <c r="C606" s="13"/>
    </row>
    <row r="607" spans="1:3" ht="14.25">
      <c r="A607" s="13"/>
      <c r="B607" s="13"/>
      <c r="C607" s="13"/>
    </row>
    <row r="608" spans="1:3" ht="14.25">
      <c r="A608" s="13"/>
      <c r="B608" s="13"/>
      <c r="C608" s="13"/>
    </row>
    <row r="609" spans="1:3" ht="14.25">
      <c r="A609" s="13"/>
      <c r="B609" s="13"/>
      <c r="C609" s="13"/>
    </row>
    <row r="610" spans="1:3" ht="14.25">
      <c r="A610" s="13"/>
      <c r="B610" s="13"/>
      <c r="C610" s="13"/>
    </row>
    <row r="611" spans="1:3" ht="14.25">
      <c r="A611" s="13"/>
      <c r="B611" s="13"/>
      <c r="C611" s="13"/>
    </row>
    <row r="612" spans="1:3" ht="14.25">
      <c r="A612" s="13"/>
      <c r="B612" s="13"/>
      <c r="C612" s="13"/>
    </row>
    <row r="613" spans="1:3" ht="14.25">
      <c r="A613" s="13"/>
      <c r="B613" s="13"/>
      <c r="C613" s="13"/>
    </row>
    <row r="614" spans="1:3" ht="14.25">
      <c r="A614" s="13"/>
      <c r="B614" s="13"/>
      <c r="C614" s="13"/>
    </row>
    <row r="615" spans="1:3" ht="14.25">
      <c r="A615" s="13"/>
      <c r="B615" s="13"/>
      <c r="C615" s="13"/>
    </row>
    <row r="616" spans="1:3" ht="14.25">
      <c r="A616" s="13"/>
      <c r="B616" s="13"/>
      <c r="C616" s="13"/>
    </row>
    <row r="617" spans="1:3" ht="14.25">
      <c r="A617" s="13"/>
      <c r="B617" s="13"/>
      <c r="C617" s="13"/>
    </row>
    <row r="618" spans="1:3" ht="14.25">
      <c r="A618" s="13"/>
      <c r="B618" s="13"/>
      <c r="C618" s="13"/>
    </row>
    <row r="619" spans="1:3" ht="14.25">
      <c r="A619" s="13"/>
      <c r="B619" s="13"/>
      <c r="C619" s="13"/>
    </row>
    <row r="620" spans="1:3" ht="14.25">
      <c r="A620" s="13"/>
      <c r="B620" s="13"/>
      <c r="C620" s="13"/>
    </row>
    <row r="621" spans="1:3" ht="14.25">
      <c r="A621" s="13"/>
      <c r="B621" s="13"/>
      <c r="C621" s="13"/>
    </row>
    <row r="622" spans="1:3" ht="14.25">
      <c r="A622" s="13"/>
      <c r="B622" s="13"/>
      <c r="C622" s="13"/>
    </row>
    <row r="623" spans="1:3" ht="14.25">
      <c r="A623" s="13"/>
      <c r="B623" s="13"/>
      <c r="C623" s="13"/>
    </row>
    <row r="624" spans="1:3" ht="14.25">
      <c r="A624" s="13"/>
      <c r="B624" s="13"/>
      <c r="C624" s="13"/>
    </row>
    <row r="625" spans="1:3" ht="14.25">
      <c r="A625" s="13"/>
      <c r="B625" s="13"/>
      <c r="C625" s="13"/>
    </row>
    <row r="626" spans="1:3" ht="14.25">
      <c r="A626" s="13"/>
      <c r="B626" s="13"/>
      <c r="C626" s="13"/>
    </row>
    <row r="627" spans="1:3" ht="14.25">
      <c r="A627" s="13"/>
      <c r="B627" s="13"/>
      <c r="C627" s="13"/>
    </row>
    <row r="628" spans="1:3" ht="14.25">
      <c r="A628" s="13"/>
      <c r="B628" s="13"/>
      <c r="C628" s="13"/>
    </row>
    <row r="629" spans="1:3" ht="14.25">
      <c r="A629" s="13"/>
      <c r="B629" s="13"/>
      <c r="C629" s="13"/>
    </row>
    <row r="630" spans="1:3" ht="14.25">
      <c r="A630" s="13"/>
      <c r="B630" s="13"/>
      <c r="C630" s="13"/>
    </row>
    <row r="631" spans="1:3" ht="14.25">
      <c r="A631" s="13"/>
      <c r="B631" s="13"/>
      <c r="C631" s="13"/>
    </row>
    <row r="632" spans="1:3" ht="14.25">
      <c r="A632" s="13"/>
      <c r="B632" s="13"/>
      <c r="C632" s="13"/>
    </row>
    <row r="633" spans="1:3" ht="14.25">
      <c r="A633" s="13"/>
      <c r="B633" s="13"/>
      <c r="C633" s="13"/>
    </row>
    <row r="634" spans="1:3" ht="14.25">
      <c r="A634" s="13"/>
      <c r="B634" s="13"/>
      <c r="C634" s="13"/>
    </row>
    <row r="635" spans="1:3" ht="14.25">
      <c r="A635" s="13"/>
      <c r="B635" s="13"/>
      <c r="C635" s="13"/>
    </row>
    <row r="636" spans="1:3" ht="14.25">
      <c r="A636" s="13"/>
      <c r="B636" s="13"/>
      <c r="C636" s="13"/>
    </row>
    <row r="637" spans="1:3" ht="14.25">
      <c r="A637" s="13"/>
      <c r="B637" s="13"/>
      <c r="C637" s="13"/>
    </row>
    <row r="638" spans="1:3" ht="14.25">
      <c r="A638" s="13"/>
      <c r="B638" s="13"/>
      <c r="C638" s="13"/>
    </row>
    <row r="639" spans="1:3" ht="14.25">
      <c r="A639" s="13"/>
      <c r="B639" s="13"/>
      <c r="C639" s="13"/>
    </row>
    <row r="640" spans="1:3" ht="14.25">
      <c r="A640" s="13"/>
      <c r="B640" s="13"/>
      <c r="C640" s="13"/>
    </row>
    <row r="641" spans="1:3" ht="14.25">
      <c r="A641" s="13"/>
      <c r="B641" s="13"/>
      <c r="C641" s="13"/>
    </row>
    <row r="642" spans="1:3" ht="14.25">
      <c r="A642" s="13"/>
      <c r="B642" s="13"/>
      <c r="C642" s="13"/>
    </row>
    <row r="643" spans="1:3" ht="14.25">
      <c r="A643" s="13"/>
      <c r="B643" s="13"/>
      <c r="C643" s="13"/>
    </row>
    <row r="644" spans="1:3" ht="14.25">
      <c r="A644" s="13"/>
      <c r="B644" s="13"/>
      <c r="C644" s="13"/>
    </row>
    <row r="645" spans="1:3" ht="14.25">
      <c r="A645" s="13"/>
      <c r="B645" s="13"/>
      <c r="C645" s="13"/>
    </row>
    <row r="646" spans="1:3" ht="14.25">
      <c r="A646" s="13"/>
      <c r="B646" s="13"/>
      <c r="C646" s="13"/>
    </row>
    <row r="647" spans="1:3" ht="14.25">
      <c r="A647" s="13"/>
      <c r="B647" s="13"/>
      <c r="C647" s="13"/>
    </row>
    <row r="648" spans="1:3" ht="14.25">
      <c r="A648" s="13"/>
      <c r="B648" s="13"/>
      <c r="C648" s="13"/>
    </row>
    <row r="649" spans="1:3" ht="14.25">
      <c r="A649" s="13"/>
      <c r="B649" s="13"/>
      <c r="C649" s="13"/>
    </row>
    <row r="650" spans="1:3" ht="14.25">
      <c r="A650" s="13"/>
      <c r="B650" s="13"/>
      <c r="C650" s="13"/>
    </row>
    <row r="651" spans="1:3" ht="14.25">
      <c r="A651" s="13"/>
      <c r="B651" s="13"/>
      <c r="C651" s="13"/>
    </row>
  </sheetData>
  <sheetProtection selectLockedCells="1"/>
  <mergeCells count="2">
    <mergeCell ref="A3:C4"/>
    <mergeCell ref="A5:C5"/>
  </mergeCells>
  <hyperlinks>
    <hyperlink ref="A2" location="'Table of Contents'!A1" display="Back to Table of Contents"/>
  </hyperlinks>
  <printOptions/>
  <pageMargins left="0.7" right="0.7" top="0.75" bottom="0.75" header="0.3" footer="0.3"/>
  <pageSetup horizontalDpi="600" verticalDpi="600" orientation="portrait" r:id="rId1"/>
  <headerFooter>
    <oddFooter>&amp;CCopyright © Armanino LLP</oddFooter>
  </headerFooter>
</worksheet>
</file>

<file path=xl/worksheets/sheet6.xml><?xml version="1.0" encoding="utf-8"?>
<worksheet xmlns="http://schemas.openxmlformats.org/spreadsheetml/2006/main" xmlns:r="http://schemas.openxmlformats.org/officeDocument/2006/relationships">
  <sheetPr>
    <tabColor theme="7" tint="0.5999900102615356"/>
  </sheetPr>
  <dimension ref="A1:C900"/>
  <sheetViews>
    <sheetView zoomScalePageLayoutView="0" workbookViewId="0" topLeftCell="A1">
      <selection activeCell="C18" sqref="C18"/>
    </sheetView>
  </sheetViews>
  <sheetFormatPr defaultColWidth="9.140625" defaultRowHeight="15"/>
  <cols>
    <col min="1" max="1" width="18.8515625" style="0" bestFit="1" customWidth="1"/>
    <col min="2" max="2" width="16.00390625" style="0" customWidth="1"/>
    <col min="3" max="3" width="75.421875" style="0" customWidth="1"/>
  </cols>
  <sheetData>
    <row r="1" spans="1:3" ht="14.25">
      <c r="A1" s="6" t="s">
        <v>45</v>
      </c>
      <c r="B1" s="7"/>
      <c r="C1" s="7"/>
    </row>
    <row r="2" spans="1:3" ht="14.25">
      <c r="A2" s="49" t="s">
        <v>12</v>
      </c>
      <c r="C2" s="58" t="s">
        <v>131</v>
      </c>
    </row>
    <row r="3" spans="1:3" ht="15" customHeight="1">
      <c r="A3" s="119" t="s">
        <v>46</v>
      </c>
      <c r="B3" s="119"/>
      <c r="C3" s="119"/>
    </row>
    <row r="4" spans="1:3" ht="35.25" customHeight="1">
      <c r="A4" s="119"/>
      <c r="B4" s="119"/>
      <c r="C4" s="119"/>
    </row>
    <row r="5" spans="1:3" ht="60.75" customHeight="1">
      <c r="A5" s="119" t="s">
        <v>148</v>
      </c>
      <c r="B5" s="119"/>
      <c r="C5" s="119"/>
    </row>
    <row r="7" spans="2:3" ht="14.25">
      <c r="B7" s="5">
        <f>#VALUE!</f>
        <v>0</v>
      </c>
      <c r="C7" s="9" t="s">
        <v>190</v>
      </c>
    </row>
    <row r="8" spans="1:2" ht="14.25">
      <c r="A8" s="2"/>
      <c r="B8" s="88"/>
    </row>
    <row r="10" spans="1:3" s="9" customFormat="1" ht="14.25">
      <c r="A10" s="8" t="s">
        <v>42</v>
      </c>
      <c r="B10" s="8" t="s">
        <v>43</v>
      </c>
      <c r="C10" s="8" t="s">
        <v>44</v>
      </c>
    </row>
    <row r="11" spans="1:3" ht="14.25">
      <c r="A11" s="57"/>
      <c r="B11" s="51"/>
      <c r="C11" s="52"/>
    </row>
    <row r="12" spans="1:3" ht="14.25">
      <c r="A12" s="57"/>
      <c r="B12" s="51"/>
      <c r="C12" s="52"/>
    </row>
    <row r="13" spans="1:3" ht="14.25">
      <c r="A13" s="57"/>
      <c r="B13" s="51"/>
      <c r="C13" s="52"/>
    </row>
    <row r="14" spans="1:3" ht="14.25">
      <c r="A14" s="57"/>
      <c r="B14" s="51"/>
      <c r="C14" s="52"/>
    </row>
    <row r="15" spans="1:3" ht="14.25">
      <c r="A15" s="57"/>
      <c r="B15" s="51"/>
      <c r="C15" s="52"/>
    </row>
    <row r="16" spans="1:3" ht="14.25">
      <c r="A16" s="57"/>
      <c r="B16" s="51"/>
      <c r="C16" s="52"/>
    </row>
    <row r="17" spans="1:3" ht="14.25">
      <c r="A17" s="57"/>
      <c r="B17" s="51"/>
      <c r="C17" s="52"/>
    </row>
    <row r="18" spans="1:3" ht="14.25">
      <c r="A18" s="57"/>
      <c r="B18" s="51"/>
      <c r="C18" s="52"/>
    </row>
    <row r="19" spans="1:3" ht="14.25">
      <c r="A19" s="57"/>
      <c r="B19" s="51"/>
      <c r="C19" s="52"/>
    </row>
    <row r="20" spans="1:3" ht="14.25">
      <c r="A20" s="57"/>
      <c r="B20" s="51"/>
      <c r="C20" s="52"/>
    </row>
    <row r="21" spans="1:3" ht="14.25">
      <c r="A21" s="57"/>
      <c r="B21" s="51"/>
      <c r="C21" s="52"/>
    </row>
    <row r="22" spans="1:3" ht="14.25">
      <c r="A22" s="57"/>
      <c r="B22" s="51"/>
      <c r="C22" s="52"/>
    </row>
    <row r="23" spans="1:3" ht="14.25">
      <c r="A23" s="52"/>
      <c r="B23" s="51"/>
      <c r="C23" s="52"/>
    </row>
    <row r="24" spans="1:3" ht="14.25">
      <c r="A24" s="52"/>
      <c r="B24" s="51"/>
      <c r="C24" s="52"/>
    </row>
    <row r="25" spans="1:3" ht="14.25">
      <c r="A25" s="52"/>
      <c r="B25" s="51"/>
      <c r="C25" s="52"/>
    </row>
    <row r="26" spans="1:3" ht="14.25">
      <c r="A26" s="52"/>
      <c r="B26" s="51"/>
      <c r="C26" s="52"/>
    </row>
    <row r="27" spans="1:3" ht="14.25">
      <c r="A27" s="52"/>
      <c r="B27" s="51"/>
      <c r="C27" s="52"/>
    </row>
    <row r="28" spans="1:3" ht="14.25">
      <c r="A28" s="52"/>
      <c r="B28" s="51"/>
      <c r="C28" s="52"/>
    </row>
    <row r="29" spans="1:3" ht="14.25">
      <c r="A29" s="52"/>
      <c r="B29" s="51"/>
      <c r="C29" s="52"/>
    </row>
    <row r="30" spans="1:3" ht="14.25">
      <c r="A30" s="52"/>
      <c r="B30" s="51"/>
      <c r="C30" s="52"/>
    </row>
    <row r="31" spans="1:3" ht="14.25">
      <c r="A31" s="52"/>
      <c r="B31" s="51"/>
      <c r="C31" s="52"/>
    </row>
    <row r="32" spans="1:3" ht="14.25">
      <c r="A32" s="52"/>
      <c r="B32" s="51"/>
      <c r="C32" s="52"/>
    </row>
    <row r="33" spans="1:3" ht="14.25">
      <c r="A33" s="52"/>
      <c r="B33" s="51"/>
      <c r="C33" s="52"/>
    </row>
    <row r="34" spans="1:3" ht="14.25">
      <c r="A34" s="52"/>
      <c r="B34" s="51"/>
      <c r="C34" s="52"/>
    </row>
    <row r="35" spans="1:3" ht="14.25">
      <c r="A35" s="52"/>
      <c r="B35" s="51"/>
      <c r="C35" s="52"/>
    </row>
    <row r="36" spans="1:3" ht="14.25">
      <c r="A36" s="52"/>
      <c r="B36" s="51"/>
      <c r="C36" s="52"/>
    </row>
    <row r="37" spans="1:3" ht="14.25">
      <c r="A37" s="52"/>
      <c r="B37" s="51"/>
      <c r="C37" s="52"/>
    </row>
    <row r="38" spans="1:3" ht="14.25">
      <c r="A38" s="52"/>
      <c r="B38" s="51"/>
      <c r="C38" s="52"/>
    </row>
    <row r="39" spans="1:3" ht="14.25">
      <c r="A39" s="52"/>
      <c r="B39" s="51"/>
      <c r="C39" s="52"/>
    </row>
    <row r="40" spans="1:3" ht="14.25">
      <c r="A40" s="52"/>
      <c r="B40" s="51"/>
      <c r="C40" s="52"/>
    </row>
    <row r="41" spans="1:3" ht="14.25">
      <c r="A41" s="52"/>
      <c r="B41" s="51"/>
      <c r="C41" s="52"/>
    </row>
    <row r="42" spans="1:3" ht="14.25">
      <c r="A42" s="52"/>
      <c r="B42" s="51"/>
      <c r="C42" s="52"/>
    </row>
    <row r="43" spans="1:3" ht="14.25">
      <c r="A43" s="52"/>
      <c r="B43" s="51"/>
      <c r="C43" s="52"/>
    </row>
    <row r="44" spans="1:3" ht="14.25">
      <c r="A44" s="52"/>
      <c r="B44" s="51"/>
      <c r="C44" s="52"/>
    </row>
    <row r="45" spans="1:3" ht="14.25">
      <c r="A45" s="52"/>
      <c r="B45" s="51"/>
      <c r="C45" s="52"/>
    </row>
    <row r="46" spans="1:3" ht="14.25">
      <c r="A46" s="52"/>
      <c r="B46" s="51"/>
      <c r="C46" s="52"/>
    </row>
    <row r="47" spans="1:3" ht="14.25">
      <c r="A47" s="52"/>
      <c r="B47" s="51"/>
      <c r="C47" s="52"/>
    </row>
    <row r="48" spans="1:3" ht="14.25">
      <c r="A48" s="52"/>
      <c r="B48" s="51"/>
      <c r="C48" s="52"/>
    </row>
    <row r="49" spans="1:3" ht="14.25">
      <c r="A49" s="52"/>
      <c r="B49" s="51"/>
      <c r="C49" s="52"/>
    </row>
    <row r="50" spans="1:3" ht="14.25">
      <c r="A50" s="52"/>
      <c r="B50" s="51"/>
      <c r="C50" s="52"/>
    </row>
    <row r="51" spans="1:3" ht="14.25">
      <c r="A51" s="52"/>
      <c r="B51" s="51"/>
      <c r="C51" s="52"/>
    </row>
    <row r="52" spans="1:3" ht="14.25">
      <c r="A52" s="52"/>
      <c r="B52" s="51"/>
      <c r="C52" s="52"/>
    </row>
    <row r="53" spans="1:3" ht="14.25">
      <c r="A53" s="52"/>
      <c r="B53" s="51"/>
      <c r="C53" s="52"/>
    </row>
    <row r="54" spans="1:3" ht="14.25">
      <c r="A54" s="52"/>
      <c r="B54" s="51"/>
      <c r="C54" s="52"/>
    </row>
    <row r="55" spans="1:3" ht="14.25">
      <c r="A55" s="52"/>
      <c r="B55" s="51"/>
      <c r="C55" s="52"/>
    </row>
    <row r="56" spans="1:3" ht="14.25">
      <c r="A56" s="52"/>
      <c r="B56" s="51"/>
      <c r="C56" s="52"/>
    </row>
    <row r="57" spans="1:3" ht="14.25">
      <c r="A57" s="52"/>
      <c r="B57" s="51"/>
      <c r="C57" s="52"/>
    </row>
    <row r="58" spans="1:3" ht="14.25">
      <c r="A58" s="52"/>
      <c r="B58" s="51"/>
      <c r="C58" s="52"/>
    </row>
    <row r="59" spans="1:3" ht="14.25">
      <c r="A59" s="52"/>
      <c r="B59" s="51"/>
      <c r="C59" s="52"/>
    </row>
    <row r="60" spans="1:3" ht="14.25">
      <c r="A60" s="52"/>
      <c r="B60" s="51"/>
      <c r="C60" s="52"/>
    </row>
    <row r="61" spans="1:3" ht="14.25">
      <c r="A61" s="52"/>
      <c r="B61" s="51"/>
      <c r="C61" s="52"/>
    </row>
    <row r="62" spans="1:3" ht="14.25">
      <c r="A62" s="52"/>
      <c r="B62" s="51"/>
      <c r="C62" s="52"/>
    </row>
    <row r="63" spans="1:3" ht="14.25">
      <c r="A63" s="52"/>
      <c r="B63" s="51"/>
      <c r="C63" s="52"/>
    </row>
    <row r="64" spans="1:3" ht="14.25">
      <c r="A64" s="52"/>
      <c r="B64" s="51"/>
      <c r="C64" s="52"/>
    </row>
    <row r="65" spans="1:3" ht="14.25">
      <c r="A65" s="52"/>
      <c r="B65" s="51"/>
      <c r="C65" s="52"/>
    </row>
    <row r="66" spans="1:3" ht="14.25">
      <c r="A66" s="52"/>
      <c r="B66" s="51"/>
      <c r="C66" s="52"/>
    </row>
    <row r="67" spans="1:3" ht="14.25">
      <c r="A67" s="52"/>
      <c r="B67" s="51"/>
      <c r="C67" s="52"/>
    </row>
    <row r="68" spans="1:3" ht="14.25">
      <c r="A68" s="52"/>
      <c r="B68" s="51"/>
      <c r="C68" s="52"/>
    </row>
    <row r="69" spans="1:3" ht="14.25">
      <c r="A69" s="52"/>
      <c r="B69" s="51"/>
      <c r="C69" s="52"/>
    </row>
    <row r="70" spans="1:3" ht="14.25">
      <c r="A70" s="52"/>
      <c r="B70" s="51"/>
      <c r="C70" s="52"/>
    </row>
    <row r="71" spans="1:3" ht="14.25">
      <c r="A71" s="52"/>
      <c r="B71" s="51"/>
      <c r="C71" s="52"/>
    </row>
    <row r="72" spans="1:3" ht="14.25">
      <c r="A72" s="52"/>
      <c r="B72" s="51"/>
      <c r="C72" s="52"/>
    </row>
    <row r="73" spans="1:3" ht="14.25">
      <c r="A73" s="52"/>
      <c r="B73" s="51"/>
      <c r="C73" s="52"/>
    </row>
    <row r="74" spans="1:3" ht="14.25">
      <c r="A74" s="52"/>
      <c r="B74" s="51"/>
      <c r="C74" s="52"/>
    </row>
    <row r="75" spans="1:3" ht="14.25">
      <c r="A75" s="52"/>
      <c r="B75" s="51"/>
      <c r="C75" s="52"/>
    </row>
    <row r="76" spans="1:3" ht="14.25">
      <c r="A76" s="52"/>
      <c r="B76" s="51"/>
      <c r="C76" s="52"/>
    </row>
    <row r="77" spans="1:3" ht="14.25">
      <c r="A77" s="52"/>
      <c r="B77" s="51"/>
      <c r="C77" s="52"/>
    </row>
    <row r="78" spans="1:3" ht="14.25">
      <c r="A78" s="52"/>
      <c r="B78" s="51"/>
      <c r="C78" s="52"/>
    </row>
    <row r="79" spans="1:3" ht="14.25">
      <c r="A79" s="52"/>
      <c r="B79" s="51"/>
      <c r="C79" s="52"/>
    </row>
    <row r="80" spans="1:3" ht="14.25">
      <c r="A80" s="52"/>
      <c r="B80" s="51"/>
      <c r="C80" s="52"/>
    </row>
    <row r="81" spans="1:3" ht="14.25">
      <c r="A81" s="52"/>
      <c r="B81" s="51"/>
      <c r="C81" s="52"/>
    </row>
    <row r="82" spans="1:3" ht="14.25">
      <c r="A82" s="52"/>
      <c r="B82" s="51"/>
      <c r="C82" s="52"/>
    </row>
    <row r="83" spans="1:3" ht="14.25">
      <c r="A83" s="52"/>
      <c r="B83" s="51"/>
      <c r="C83" s="52"/>
    </row>
    <row r="84" spans="1:3" ht="14.25">
      <c r="A84" s="52"/>
      <c r="B84" s="51"/>
      <c r="C84" s="52"/>
    </row>
    <row r="85" spans="1:3" ht="14.25">
      <c r="A85" s="52"/>
      <c r="B85" s="51"/>
      <c r="C85" s="52"/>
    </row>
    <row r="86" spans="1:3" ht="14.25">
      <c r="A86" s="52"/>
      <c r="B86" s="51"/>
      <c r="C86" s="52"/>
    </row>
    <row r="87" spans="1:3" ht="14.25">
      <c r="A87" s="52"/>
      <c r="B87" s="51"/>
      <c r="C87" s="52"/>
    </row>
    <row r="88" spans="1:3" ht="14.25">
      <c r="A88" s="52"/>
      <c r="B88" s="51"/>
      <c r="C88" s="52"/>
    </row>
    <row r="89" spans="1:3" ht="14.25">
      <c r="A89" s="52"/>
      <c r="B89" s="51"/>
      <c r="C89" s="52"/>
    </row>
    <row r="90" spans="1:3" ht="14.25">
      <c r="A90" s="52"/>
      <c r="B90" s="51"/>
      <c r="C90" s="52"/>
    </row>
    <row r="91" spans="1:3" ht="14.25">
      <c r="A91" s="52"/>
      <c r="B91" s="51"/>
      <c r="C91" s="52"/>
    </row>
    <row r="92" spans="1:3" ht="14.25">
      <c r="A92" s="52"/>
      <c r="B92" s="51"/>
      <c r="C92" s="52"/>
    </row>
    <row r="93" spans="1:3" ht="14.25">
      <c r="A93" s="52"/>
      <c r="B93" s="51"/>
      <c r="C93" s="52"/>
    </row>
    <row r="94" spans="1:3" ht="14.25">
      <c r="A94" s="52"/>
      <c r="B94" s="51"/>
      <c r="C94" s="52"/>
    </row>
    <row r="95" spans="1:3" ht="14.25">
      <c r="A95" s="52"/>
      <c r="B95" s="51"/>
      <c r="C95" s="52"/>
    </row>
    <row r="96" spans="1:3" ht="14.25">
      <c r="A96" s="52"/>
      <c r="B96" s="51"/>
      <c r="C96" s="52"/>
    </row>
    <row r="97" spans="1:3" ht="14.25">
      <c r="A97" s="52"/>
      <c r="B97" s="51"/>
      <c r="C97" s="52"/>
    </row>
    <row r="98" spans="1:3" ht="14.25">
      <c r="A98" s="52"/>
      <c r="B98" s="51"/>
      <c r="C98" s="52"/>
    </row>
    <row r="99" spans="1:3" ht="14.25">
      <c r="A99" s="52"/>
      <c r="B99" s="51"/>
      <c r="C99" s="52"/>
    </row>
    <row r="100" spans="1:3" ht="14.25">
      <c r="A100" s="52"/>
      <c r="B100" s="51"/>
      <c r="C100" s="52"/>
    </row>
    <row r="101" spans="1:3" ht="14.25">
      <c r="A101" s="52"/>
      <c r="B101" s="51"/>
      <c r="C101" s="52"/>
    </row>
    <row r="102" spans="1:3" ht="14.25">
      <c r="A102" s="10"/>
      <c r="B102" s="11"/>
      <c r="C102" s="10"/>
    </row>
    <row r="103" spans="1:3" ht="14.25">
      <c r="A103" s="10"/>
      <c r="B103" s="11"/>
      <c r="C103" s="10"/>
    </row>
    <row r="104" spans="1:3" ht="14.25">
      <c r="A104" s="10"/>
      <c r="B104" s="11"/>
      <c r="C104" s="10"/>
    </row>
    <row r="105" spans="1:3" ht="14.25">
      <c r="A105" s="10"/>
      <c r="B105" s="11"/>
      <c r="C105" s="10"/>
    </row>
    <row r="106" spans="1:3" ht="14.25">
      <c r="A106" s="10"/>
      <c r="B106" s="11"/>
      <c r="C106" s="10"/>
    </row>
    <row r="107" spans="1:3" ht="14.25">
      <c r="A107" s="10"/>
      <c r="B107" s="11"/>
      <c r="C107" s="10"/>
    </row>
    <row r="108" spans="1:3" ht="14.25">
      <c r="A108" s="10"/>
      <c r="B108" s="11"/>
      <c r="C108" s="10"/>
    </row>
    <row r="109" spans="1:3" ht="14.25">
      <c r="A109" s="10"/>
      <c r="B109" s="11"/>
      <c r="C109" s="10"/>
    </row>
    <row r="110" spans="1:3" ht="14.25">
      <c r="A110" s="10"/>
      <c r="B110" s="11"/>
      <c r="C110" s="10"/>
    </row>
    <row r="111" spans="1:3" ht="14.25">
      <c r="A111" s="10"/>
      <c r="B111" s="11"/>
      <c r="C111" s="10"/>
    </row>
    <row r="112" spans="1:3" ht="14.25">
      <c r="A112" s="10"/>
      <c r="B112" s="11"/>
      <c r="C112" s="10"/>
    </row>
    <row r="113" spans="1:3" ht="14.25">
      <c r="A113" s="10"/>
      <c r="B113" s="11"/>
      <c r="C113" s="10"/>
    </row>
    <row r="114" spans="1:3" ht="14.25">
      <c r="A114" s="10"/>
      <c r="B114" s="11"/>
      <c r="C114" s="10"/>
    </row>
    <row r="115" spans="1:3" ht="14.25">
      <c r="A115" s="10"/>
      <c r="B115" s="11"/>
      <c r="C115" s="10"/>
    </row>
    <row r="116" spans="1:3" ht="14.25">
      <c r="A116" s="10"/>
      <c r="B116" s="11"/>
      <c r="C116" s="10"/>
    </row>
    <row r="117" spans="1:3" ht="14.25">
      <c r="A117" s="10"/>
      <c r="B117" s="11"/>
      <c r="C117" s="10"/>
    </row>
    <row r="118" spans="1:3" ht="14.25">
      <c r="A118" s="10"/>
      <c r="B118" s="11"/>
      <c r="C118" s="10"/>
    </row>
    <row r="119" spans="1:3" ht="14.25">
      <c r="A119" s="10"/>
      <c r="B119" s="11"/>
      <c r="C119" s="10"/>
    </row>
    <row r="120" spans="1:3" ht="14.25">
      <c r="A120" s="10"/>
      <c r="B120" s="11"/>
      <c r="C120" s="10"/>
    </row>
    <row r="121" spans="1:3" ht="14.25">
      <c r="A121" s="10"/>
      <c r="B121" s="11"/>
      <c r="C121" s="10"/>
    </row>
    <row r="122" spans="1:3" ht="14.25">
      <c r="A122" s="10"/>
      <c r="B122" s="11"/>
      <c r="C122" s="10"/>
    </row>
    <row r="123" spans="1:3" ht="14.25">
      <c r="A123" s="10"/>
      <c r="B123" s="11"/>
      <c r="C123" s="10"/>
    </row>
    <row r="124" spans="1:3" ht="14.25">
      <c r="A124" s="10"/>
      <c r="B124" s="11"/>
      <c r="C124" s="10"/>
    </row>
    <row r="125" spans="1:3" ht="14.25">
      <c r="A125" s="10"/>
      <c r="B125" s="11"/>
      <c r="C125" s="10"/>
    </row>
    <row r="126" spans="1:3" ht="14.25">
      <c r="A126" s="10"/>
      <c r="B126" s="11"/>
      <c r="C126" s="10"/>
    </row>
    <row r="127" spans="1:3" ht="14.25">
      <c r="A127" s="10"/>
      <c r="B127" s="11"/>
      <c r="C127" s="10"/>
    </row>
    <row r="128" spans="1:3" ht="14.25">
      <c r="A128" s="10"/>
      <c r="B128" s="11"/>
      <c r="C128" s="10"/>
    </row>
    <row r="129" spans="1:3" ht="14.25">
      <c r="A129" s="10"/>
      <c r="B129" s="11"/>
      <c r="C129" s="10"/>
    </row>
    <row r="130" spans="1:3" ht="14.25">
      <c r="A130" s="10"/>
      <c r="B130" s="11"/>
      <c r="C130" s="10"/>
    </row>
    <row r="131" spans="1:3" ht="14.25">
      <c r="A131" s="10"/>
      <c r="B131" s="11"/>
      <c r="C131" s="10"/>
    </row>
    <row r="132" spans="1:3" ht="14.25">
      <c r="A132" s="10"/>
      <c r="B132" s="11"/>
      <c r="C132" s="10"/>
    </row>
    <row r="133" spans="1:3" ht="14.25">
      <c r="A133" s="10"/>
      <c r="B133" s="11"/>
      <c r="C133" s="10"/>
    </row>
    <row r="134" spans="1:3" ht="14.25">
      <c r="A134" s="10"/>
      <c r="B134" s="11"/>
      <c r="C134" s="10"/>
    </row>
    <row r="135" spans="1:3" ht="14.25">
      <c r="A135" s="10"/>
      <c r="B135" s="11"/>
      <c r="C135" s="10"/>
    </row>
    <row r="136" spans="1:3" ht="14.25">
      <c r="A136" s="10"/>
      <c r="B136" s="11"/>
      <c r="C136" s="10"/>
    </row>
    <row r="137" spans="1:3" ht="14.25">
      <c r="A137" s="10"/>
      <c r="B137" s="11"/>
      <c r="C137" s="10"/>
    </row>
    <row r="138" spans="1:3" ht="14.25">
      <c r="A138" s="10"/>
      <c r="B138" s="11"/>
      <c r="C138" s="10"/>
    </row>
    <row r="139" spans="1:3" ht="14.25">
      <c r="A139" s="10"/>
      <c r="B139" s="11"/>
      <c r="C139" s="10"/>
    </row>
    <row r="140" spans="1:3" ht="14.25">
      <c r="A140" s="10"/>
      <c r="B140" s="11"/>
      <c r="C140" s="10"/>
    </row>
    <row r="141" spans="1:3" ht="14.25">
      <c r="A141" s="10"/>
      <c r="B141" s="11"/>
      <c r="C141" s="10"/>
    </row>
    <row r="142" spans="1:3" ht="14.25">
      <c r="A142" s="10"/>
      <c r="B142" s="11"/>
      <c r="C142" s="10"/>
    </row>
    <row r="143" spans="1:3" ht="14.25">
      <c r="A143" s="10"/>
      <c r="B143" s="11"/>
      <c r="C143" s="10"/>
    </row>
    <row r="144" spans="1:3" ht="14.25">
      <c r="A144" s="10"/>
      <c r="B144" s="11"/>
      <c r="C144" s="10"/>
    </row>
    <row r="145" spans="1:3" ht="14.25">
      <c r="A145" s="10"/>
      <c r="B145" s="11"/>
      <c r="C145" s="10"/>
    </row>
    <row r="146" spans="1:3" ht="14.25">
      <c r="A146" s="10"/>
      <c r="B146" s="11"/>
      <c r="C146" s="10"/>
    </row>
    <row r="147" spans="1:3" ht="14.25">
      <c r="A147" s="10"/>
      <c r="B147" s="11"/>
      <c r="C147" s="10"/>
    </row>
    <row r="148" spans="1:3" ht="14.25">
      <c r="A148" s="10"/>
      <c r="B148" s="11"/>
      <c r="C148" s="10"/>
    </row>
    <row r="149" spans="1:3" ht="14.25">
      <c r="A149" s="10"/>
      <c r="B149" s="11"/>
      <c r="C149" s="10"/>
    </row>
    <row r="150" spans="1:3" ht="14.25">
      <c r="A150" s="10"/>
      <c r="B150" s="11"/>
      <c r="C150" s="10"/>
    </row>
    <row r="151" spans="1:3" ht="14.25">
      <c r="A151" s="10"/>
      <c r="B151" s="11"/>
      <c r="C151" s="10"/>
    </row>
    <row r="152" spans="1:3" ht="14.25">
      <c r="A152" s="10"/>
      <c r="B152" s="11"/>
      <c r="C152" s="10"/>
    </row>
    <row r="153" spans="1:3" ht="14.25">
      <c r="A153" s="10"/>
      <c r="B153" s="11"/>
      <c r="C153" s="10"/>
    </row>
    <row r="154" spans="1:3" ht="14.25">
      <c r="A154" s="10"/>
      <c r="B154" s="11"/>
      <c r="C154" s="10"/>
    </row>
    <row r="155" spans="1:3" ht="14.25">
      <c r="A155" s="10"/>
      <c r="B155" s="11"/>
      <c r="C155" s="10"/>
    </row>
    <row r="156" spans="1:3" ht="14.25">
      <c r="A156" s="10"/>
      <c r="B156" s="11"/>
      <c r="C156" s="10"/>
    </row>
    <row r="157" spans="1:3" ht="14.25">
      <c r="A157" s="10"/>
      <c r="B157" s="11"/>
      <c r="C157" s="10"/>
    </row>
    <row r="158" spans="1:3" ht="14.25">
      <c r="A158" s="10"/>
      <c r="B158" s="11"/>
      <c r="C158" s="10"/>
    </row>
    <row r="159" spans="1:3" ht="14.25">
      <c r="A159" s="10"/>
      <c r="B159" s="11"/>
      <c r="C159" s="10"/>
    </row>
    <row r="160" spans="1:3" ht="14.25">
      <c r="A160" s="10"/>
      <c r="B160" s="11"/>
      <c r="C160" s="10"/>
    </row>
    <row r="161" spans="1:3" ht="14.25">
      <c r="A161" s="10"/>
      <c r="B161" s="11"/>
      <c r="C161" s="10"/>
    </row>
    <row r="162" spans="1:3" ht="14.25">
      <c r="A162" s="10"/>
      <c r="B162" s="11"/>
      <c r="C162" s="10"/>
    </row>
    <row r="163" spans="1:3" ht="14.25">
      <c r="A163" s="10"/>
      <c r="B163" s="11"/>
      <c r="C163" s="10"/>
    </row>
    <row r="164" spans="1:3" ht="14.25">
      <c r="A164" s="10"/>
      <c r="B164" s="11"/>
      <c r="C164" s="10"/>
    </row>
    <row r="165" spans="1:3" ht="14.25">
      <c r="A165" s="10"/>
      <c r="B165" s="11"/>
      <c r="C165" s="10"/>
    </row>
    <row r="166" spans="1:3" ht="14.25">
      <c r="A166" s="10"/>
      <c r="B166" s="11"/>
      <c r="C166" s="10"/>
    </row>
    <row r="167" spans="1:3" ht="14.25">
      <c r="A167" s="10"/>
      <c r="B167" s="11"/>
      <c r="C167" s="10"/>
    </row>
    <row r="168" spans="1:3" ht="14.25">
      <c r="A168" s="10"/>
      <c r="B168" s="11"/>
      <c r="C168" s="10"/>
    </row>
    <row r="169" spans="1:3" ht="14.25">
      <c r="A169" s="10"/>
      <c r="B169" s="11"/>
      <c r="C169" s="10"/>
    </row>
    <row r="170" spans="1:3" ht="14.25">
      <c r="A170" s="10"/>
      <c r="B170" s="11"/>
      <c r="C170" s="10"/>
    </row>
    <row r="171" spans="1:3" ht="14.25">
      <c r="A171" s="10"/>
      <c r="B171" s="11"/>
      <c r="C171" s="10"/>
    </row>
    <row r="172" spans="1:3" ht="14.25">
      <c r="A172" s="10"/>
      <c r="B172" s="11"/>
      <c r="C172" s="10"/>
    </row>
    <row r="173" spans="1:3" ht="14.25">
      <c r="A173" s="10"/>
      <c r="B173" s="11"/>
      <c r="C173" s="10"/>
    </row>
    <row r="174" spans="1:3" ht="14.25">
      <c r="A174" s="10"/>
      <c r="B174" s="11"/>
      <c r="C174" s="10"/>
    </row>
    <row r="175" spans="1:3" ht="14.25">
      <c r="A175" s="10"/>
      <c r="B175" s="11"/>
      <c r="C175" s="10"/>
    </row>
    <row r="176" spans="1:3" ht="14.25">
      <c r="A176" s="10"/>
      <c r="B176" s="11"/>
      <c r="C176" s="10"/>
    </row>
    <row r="177" spans="1:3" ht="14.25">
      <c r="A177" s="10"/>
      <c r="B177" s="11"/>
      <c r="C177" s="10"/>
    </row>
    <row r="178" spans="1:3" ht="14.25">
      <c r="A178" s="10"/>
      <c r="B178" s="11"/>
      <c r="C178" s="10"/>
    </row>
    <row r="179" spans="1:3" ht="14.25">
      <c r="A179" s="10"/>
      <c r="B179" s="11"/>
      <c r="C179" s="10"/>
    </row>
    <row r="180" spans="1:3" ht="14.25">
      <c r="A180" s="10"/>
      <c r="B180" s="11"/>
      <c r="C180" s="10"/>
    </row>
    <row r="181" spans="1:3" ht="14.25">
      <c r="A181" s="10"/>
      <c r="B181" s="11"/>
      <c r="C181" s="10"/>
    </row>
    <row r="182" spans="1:3" ht="14.25">
      <c r="A182" s="10"/>
      <c r="B182" s="11"/>
      <c r="C182" s="10"/>
    </row>
    <row r="183" spans="1:3" ht="14.25">
      <c r="A183" s="10"/>
      <c r="B183" s="11"/>
      <c r="C183" s="10"/>
    </row>
    <row r="184" spans="1:3" ht="14.25">
      <c r="A184" s="10"/>
      <c r="B184" s="11"/>
      <c r="C184" s="10"/>
    </row>
    <row r="185" spans="1:3" ht="14.25">
      <c r="A185" s="10"/>
      <c r="B185" s="11"/>
      <c r="C185" s="10"/>
    </row>
    <row r="186" spans="1:3" ht="14.25">
      <c r="A186" s="10"/>
      <c r="B186" s="11"/>
      <c r="C186" s="10"/>
    </row>
    <row r="187" spans="1:3" ht="14.25">
      <c r="A187" s="10"/>
      <c r="B187" s="11"/>
      <c r="C187" s="10"/>
    </row>
    <row r="188" spans="1:3" ht="14.25">
      <c r="A188" s="10"/>
      <c r="B188" s="11"/>
      <c r="C188" s="10"/>
    </row>
    <row r="189" spans="1:3" ht="14.25">
      <c r="A189" s="10"/>
      <c r="B189" s="11"/>
      <c r="C189" s="10"/>
    </row>
    <row r="190" spans="1:3" ht="14.25">
      <c r="A190" s="10"/>
      <c r="B190" s="11"/>
      <c r="C190" s="10"/>
    </row>
    <row r="191" spans="1:3" ht="14.25">
      <c r="A191" s="10"/>
      <c r="B191" s="11"/>
      <c r="C191" s="10"/>
    </row>
    <row r="192" spans="1:3" ht="14.25">
      <c r="A192" s="10"/>
      <c r="B192" s="11"/>
      <c r="C192" s="10"/>
    </row>
    <row r="193" spans="1:3" ht="14.25">
      <c r="A193" s="10"/>
      <c r="B193" s="11"/>
      <c r="C193" s="10"/>
    </row>
    <row r="194" spans="1:3" ht="14.25">
      <c r="A194" s="10"/>
      <c r="B194" s="11"/>
      <c r="C194" s="10"/>
    </row>
    <row r="195" spans="1:3" ht="14.25">
      <c r="A195" s="10"/>
      <c r="B195" s="11"/>
      <c r="C195" s="10"/>
    </row>
    <row r="196" spans="1:3" ht="14.25">
      <c r="A196" s="10"/>
      <c r="B196" s="11"/>
      <c r="C196" s="10"/>
    </row>
    <row r="197" spans="1:3" ht="14.25">
      <c r="A197" s="10"/>
      <c r="B197" s="11"/>
      <c r="C197" s="10"/>
    </row>
    <row r="198" spans="1:3" ht="14.25">
      <c r="A198" s="10"/>
      <c r="B198" s="11"/>
      <c r="C198" s="10"/>
    </row>
    <row r="199" spans="1:3" ht="14.25">
      <c r="A199" s="10"/>
      <c r="B199" s="11"/>
      <c r="C199" s="10"/>
    </row>
    <row r="200" spans="1:3" ht="14.25">
      <c r="A200" s="10"/>
      <c r="B200" s="11"/>
      <c r="C200" s="10"/>
    </row>
    <row r="201" spans="1:3" ht="14.25">
      <c r="A201" s="10"/>
      <c r="B201" s="11"/>
      <c r="C201" s="10"/>
    </row>
    <row r="202" spans="1:3" ht="14.25">
      <c r="A202" s="10"/>
      <c r="B202" s="11"/>
      <c r="C202" s="10"/>
    </row>
    <row r="203" spans="1:3" ht="14.25">
      <c r="A203" s="10"/>
      <c r="B203" s="11"/>
      <c r="C203" s="10"/>
    </row>
    <row r="204" spans="1:3" ht="14.25">
      <c r="A204" s="10"/>
      <c r="B204" s="11"/>
      <c r="C204" s="10"/>
    </row>
    <row r="205" spans="1:3" ht="14.25">
      <c r="A205" s="10"/>
      <c r="B205" s="11"/>
      <c r="C205" s="10"/>
    </row>
    <row r="206" spans="1:3" ht="14.25">
      <c r="A206" s="10"/>
      <c r="B206" s="11"/>
      <c r="C206" s="10"/>
    </row>
    <row r="207" spans="1:3" ht="14.25">
      <c r="A207" s="10"/>
      <c r="B207" s="11"/>
      <c r="C207" s="10"/>
    </row>
    <row r="208" spans="1:3" ht="14.25">
      <c r="A208" s="10"/>
      <c r="B208" s="11"/>
      <c r="C208" s="10"/>
    </row>
    <row r="209" spans="1:3" ht="14.25">
      <c r="A209" s="10"/>
      <c r="B209" s="11"/>
      <c r="C209" s="10"/>
    </row>
    <row r="210" spans="1:3" ht="14.25">
      <c r="A210" s="10"/>
      <c r="B210" s="11"/>
      <c r="C210" s="10"/>
    </row>
    <row r="211" spans="1:3" ht="14.25">
      <c r="A211" s="10"/>
      <c r="B211" s="11"/>
      <c r="C211" s="10"/>
    </row>
    <row r="212" spans="1:3" ht="14.25">
      <c r="A212" s="10"/>
      <c r="B212" s="11"/>
      <c r="C212" s="10"/>
    </row>
    <row r="213" spans="1:3" ht="14.25">
      <c r="A213" s="10"/>
      <c r="B213" s="11"/>
      <c r="C213" s="10"/>
    </row>
    <row r="214" spans="1:3" ht="14.25">
      <c r="A214" s="10"/>
      <c r="B214" s="11"/>
      <c r="C214" s="10"/>
    </row>
    <row r="215" spans="1:3" ht="14.25">
      <c r="A215" s="10"/>
      <c r="B215" s="11"/>
      <c r="C215" s="10"/>
    </row>
    <row r="216" spans="1:3" ht="14.25">
      <c r="A216" s="10"/>
      <c r="B216" s="11"/>
      <c r="C216" s="10"/>
    </row>
    <row r="217" spans="1:3" ht="14.25">
      <c r="A217" s="10"/>
      <c r="B217" s="11"/>
      <c r="C217" s="10"/>
    </row>
    <row r="218" spans="1:3" ht="14.25">
      <c r="A218" s="10"/>
      <c r="B218" s="11"/>
      <c r="C218" s="10"/>
    </row>
    <row r="219" spans="1:3" ht="14.25">
      <c r="A219" s="10"/>
      <c r="B219" s="11"/>
      <c r="C219" s="10"/>
    </row>
    <row r="220" spans="1:3" ht="14.25">
      <c r="A220" s="10"/>
      <c r="B220" s="11"/>
      <c r="C220" s="10"/>
    </row>
    <row r="221" spans="1:3" ht="14.25">
      <c r="A221" s="10"/>
      <c r="B221" s="11"/>
      <c r="C221" s="10"/>
    </row>
    <row r="222" spans="1:3" ht="14.25">
      <c r="A222" s="10"/>
      <c r="B222" s="11"/>
      <c r="C222" s="10"/>
    </row>
    <row r="223" spans="1:3" ht="14.25">
      <c r="A223" s="10"/>
      <c r="B223" s="11"/>
      <c r="C223" s="10"/>
    </row>
    <row r="224" spans="1:3" ht="14.25">
      <c r="A224" s="10"/>
      <c r="B224" s="11"/>
      <c r="C224" s="10"/>
    </row>
    <row r="225" spans="1:3" ht="14.25">
      <c r="A225" s="10"/>
      <c r="B225" s="11"/>
      <c r="C225" s="10"/>
    </row>
    <row r="226" spans="1:3" ht="14.25">
      <c r="A226" s="10"/>
      <c r="B226" s="11"/>
      <c r="C226" s="10"/>
    </row>
    <row r="227" spans="1:3" ht="14.25">
      <c r="A227" s="10"/>
      <c r="B227" s="11"/>
      <c r="C227" s="10"/>
    </row>
    <row r="228" spans="1:3" ht="14.25">
      <c r="A228" s="10"/>
      <c r="B228" s="11"/>
      <c r="C228" s="10"/>
    </row>
    <row r="229" spans="1:3" ht="14.25">
      <c r="A229" s="10"/>
      <c r="B229" s="11"/>
      <c r="C229" s="10"/>
    </row>
    <row r="230" spans="1:3" ht="14.25">
      <c r="A230" s="10"/>
      <c r="B230" s="11"/>
      <c r="C230" s="10"/>
    </row>
    <row r="231" spans="1:3" ht="14.25">
      <c r="A231" s="10"/>
      <c r="B231" s="11"/>
      <c r="C231" s="10"/>
    </row>
    <row r="232" spans="1:3" ht="14.25">
      <c r="A232" s="10"/>
      <c r="B232" s="11"/>
      <c r="C232" s="10"/>
    </row>
    <row r="233" spans="1:3" ht="14.25">
      <c r="A233" s="10"/>
      <c r="B233" s="11"/>
      <c r="C233" s="10"/>
    </row>
    <row r="234" spans="1:3" ht="14.25">
      <c r="A234" s="10"/>
      <c r="B234" s="11"/>
      <c r="C234" s="10"/>
    </row>
    <row r="235" spans="1:3" ht="14.25">
      <c r="A235" s="10"/>
      <c r="B235" s="11"/>
      <c r="C235" s="10"/>
    </row>
    <row r="236" spans="1:3" ht="14.25">
      <c r="A236" s="10"/>
      <c r="B236" s="11"/>
      <c r="C236" s="10"/>
    </row>
    <row r="237" spans="1:3" ht="14.25">
      <c r="A237" s="10"/>
      <c r="B237" s="11"/>
      <c r="C237" s="10"/>
    </row>
    <row r="238" spans="1:3" ht="14.25">
      <c r="A238" s="10"/>
      <c r="B238" s="11"/>
      <c r="C238" s="10"/>
    </row>
    <row r="239" spans="1:3" ht="14.25">
      <c r="A239" s="10"/>
      <c r="B239" s="11"/>
      <c r="C239" s="10"/>
    </row>
    <row r="240" spans="1:3" ht="14.25">
      <c r="A240" s="10"/>
      <c r="B240" s="11"/>
      <c r="C240" s="10"/>
    </row>
    <row r="241" spans="1:3" ht="14.25">
      <c r="A241" s="10"/>
      <c r="B241" s="11"/>
      <c r="C241" s="10"/>
    </row>
    <row r="242" spans="1:3" ht="14.25">
      <c r="A242" s="10"/>
      <c r="B242" s="11"/>
      <c r="C242" s="10"/>
    </row>
    <row r="243" spans="1:3" ht="14.25">
      <c r="A243" s="10"/>
      <c r="B243" s="11"/>
      <c r="C243" s="10"/>
    </row>
    <row r="244" spans="1:3" ht="14.25">
      <c r="A244" s="10"/>
      <c r="B244" s="11"/>
      <c r="C244" s="10"/>
    </row>
    <row r="245" spans="1:3" ht="14.25">
      <c r="A245" s="10"/>
      <c r="B245" s="11"/>
      <c r="C245" s="10"/>
    </row>
    <row r="246" spans="1:3" ht="14.25">
      <c r="A246" s="10"/>
      <c r="B246" s="11"/>
      <c r="C246" s="10"/>
    </row>
    <row r="247" spans="1:3" ht="14.25">
      <c r="A247" s="10"/>
      <c r="B247" s="11"/>
      <c r="C247" s="10"/>
    </row>
    <row r="248" spans="1:3" ht="14.25">
      <c r="A248" s="10"/>
      <c r="B248" s="11"/>
      <c r="C248" s="10"/>
    </row>
    <row r="249" spans="1:3" ht="14.25">
      <c r="A249" s="10"/>
      <c r="B249" s="11"/>
      <c r="C249" s="10"/>
    </row>
    <row r="250" spans="1:3" ht="14.25">
      <c r="A250" s="10"/>
      <c r="B250" s="11"/>
      <c r="C250" s="10"/>
    </row>
    <row r="251" spans="1:3" ht="14.25">
      <c r="A251" s="10"/>
      <c r="B251" s="11"/>
      <c r="C251" s="10"/>
    </row>
    <row r="252" spans="1:3" ht="14.25">
      <c r="A252" s="10"/>
      <c r="B252" s="11"/>
      <c r="C252" s="10"/>
    </row>
    <row r="253" spans="1:3" ht="14.25">
      <c r="A253" s="10"/>
      <c r="B253" s="11"/>
      <c r="C253" s="10"/>
    </row>
    <row r="254" spans="1:3" ht="14.25">
      <c r="A254" s="10"/>
      <c r="B254" s="11"/>
      <c r="C254" s="10"/>
    </row>
    <row r="255" spans="1:3" ht="14.25">
      <c r="A255" s="10"/>
      <c r="B255" s="11"/>
      <c r="C255" s="10"/>
    </row>
    <row r="256" spans="1:3" ht="14.25">
      <c r="A256" s="10"/>
      <c r="B256" s="11"/>
      <c r="C256" s="10"/>
    </row>
    <row r="257" spans="1:3" ht="14.25">
      <c r="A257" s="10"/>
      <c r="B257" s="11"/>
      <c r="C257" s="10"/>
    </row>
    <row r="258" spans="1:3" ht="14.25">
      <c r="A258" s="10"/>
      <c r="B258" s="11"/>
      <c r="C258" s="10"/>
    </row>
    <row r="259" spans="1:3" ht="14.25">
      <c r="A259" s="10"/>
      <c r="B259" s="11"/>
      <c r="C259" s="10"/>
    </row>
    <row r="260" spans="1:3" ht="14.25">
      <c r="A260" s="10"/>
      <c r="B260" s="11"/>
      <c r="C260" s="10"/>
    </row>
    <row r="261" spans="1:3" ht="14.25">
      <c r="A261" s="10"/>
      <c r="B261" s="11"/>
      <c r="C261" s="10"/>
    </row>
    <row r="262" spans="1:3" ht="14.25">
      <c r="A262" s="10"/>
      <c r="B262" s="11"/>
      <c r="C262" s="10"/>
    </row>
    <row r="263" spans="1:3" ht="14.25">
      <c r="A263" s="10"/>
      <c r="B263" s="11"/>
      <c r="C263" s="10"/>
    </row>
    <row r="264" spans="1:3" ht="14.25">
      <c r="A264" s="10"/>
      <c r="B264" s="11"/>
      <c r="C264" s="10"/>
    </row>
    <row r="265" spans="1:3" ht="14.25">
      <c r="A265" s="10"/>
      <c r="B265" s="11"/>
      <c r="C265" s="10"/>
    </row>
    <row r="266" spans="1:3" ht="14.25">
      <c r="A266" s="10"/>
      <c r="B266" s="11"/>
      <c r="C266" s="10"/>
    </row>
    <row r="267" spans="1:3" ht="14.25">
      <c r="A267" s="10"/>
      <c r="B267" s="11"/>
      <c r="C267" s="10"/>
    </row>
    <row r="268" spans="1:3" ht="14.25">
      <c r="A268" s="10"/>
      <c r="B268" s="11"/>
      <c r="C268" s="10"/>
    </row>
    <row r="269" spans="1:3" ht="14.25">
      <c r="A269" s="10"/>
      <c r="B269" s="11"/>
      <c r="C269" s="10"/>
    </row>
    <row r="270" spans="1:3" ht="14.25">
      <c r="A270" s="10"/>
      <c r="B270" s="11"/>
      <c r="C270" s="10"/>
    </row>
    <row r="271" spans="1:3" ht="14.25">
      <c r="A271" s="10"/>
      <c r="B271" s="11"/>
      <c r="C271" s="10"/>
    </row>
    <row r="272" spans="1:3" ht="14.25">
      <c r="A272" s="10"/>
      <c r="B272" s="11"/>
      <c r="C272" s="10"/>
    </row>
    <row r="273" spans="1:3" ht="14.25">
      <c r="A273" s="10"/>
      <c r="B273" s="11"/>
      <c r="C273" s="10"/>
    </row>
    <row r="274" spans="1:3" ht="14.25">
      <c r="A274" s="10"/>
      <c r="B274" s="11"/>
      <c r="C274" s="10"/>
    </row>
    <row r="275" spans="1:3" ht="14.25">
      <c r="A275" s="10"/>
      <c r="B275" s="11"/>
      <c r="C275" s="10"/>
    </row>
    <row r="276" spans="1:3" ht="14.25">
      <c r="A276" s="10"/>
      <c r="B276" s="11"/>
      <c r="C276" s="10"/>
    </row>
    <row r="277" spans="1:3" ht="14.25">
      <c r="A277" s="10"/>
      <c r="B277" s="11"/>
      <c r="C277" s="10"/>
    </row>
    <row r="278" spans="1:3" ht="14.25">
      <c r="A278" s="10"/>
      <c r="B278" s="11"/>
      <c r="C278" s="10"/>
    </row>
    <row r="279" spans="1:3" ht="14.25">
      <c r="A279" s="10"/>
      <c r="B279" s="11"/>
      <c r="C279" s="10"/>
    </row>
    <row r="280" spans="1:3" ht="14.25">
      <c r="A280" s="10"/>
      <c r="B280" s="11"/>
      <c r="C280" s="10"/>
    </row>
    <row r="281" spans="1:3" ht="14.25">
      <c r="A281" s="10"/>
      <c r="B281" s="11"/>
      <c r="C281" s="10"/>
    </row>
    <row r="282" spans="1:3" ht="14.25">
      <c r="A282" s="10"/>
      <c r="B282" s="11"/>
      <c r="C282" s="10"/>
    </row>
    <row r="283" spans="1:3" ht="14.25">
      <c r="A283" s="10"/>
      <c r="B283" s="11"/>
      <c r="C283" s="10"/>
    </row>
    <row r="284" spans="1:3" ht="14.25">
      <c r="A284" s="10"/>
      <c r="B284" s="11"/>
      <c r="C284" s="10"/>
    </row>
    <row r="285" spans="1:3" ht="14.25">
      <c r="A285" s="10"/>
      <c r="B285" s="11"/>
      <c r="C285" s="10"/>
    </row>
    <row r="286" spans="1:3" ht="14.25">
      <c r="A286" s="10"/>
      <c r="B286" s="11"/>
      <c r="C286" s="10"/>
    </row>
    <row r="287" spans="1:3" ht="14.25">
      <c r="A287" s="10"/>
      <c r="B287" s="11"/>
      <c r="C287" s="10"/>
    </row>
    <row r="288" spans="1:3" ht="14.25">
      <c r="A288" s="10"/>
      <c r="B288" s="11"/>
      <c r="C288" s="10"/>
    </row>
    <row r="289" spans="1:3" ht="14.25">
      <c r="A289" s="10"/>
      <c r="B289" s="11"/>
      <c r="C289" s="10"/>
    </row>
    <row r="290" spans="1:3" ht="14.25">
      <c r="A290" s="10"/>
      <c r="B290" s="11"/>
      <c r="C290" s="10"/>
    </row>
    <row r="291" spans="1:3" ht="14.25">
      <c r="A291" s="10"/>
      <c r="B291" s="11"/>
      <c r="C291" s="10"/>
    </row>
    <row r="292" spans="1:3" ht="14.25">
      <c r="A292" s="10"/>
      <c r="B292" s="11"/>
      <c r="C292" s="10"/>
    </row>
    <row r="293" spans="1:3" ht="14.25">
      <c r="A293" s="10"/>
      <c r="B293" s="11"/>
      <c r="C293" s="10"/>
    </row>
    <row r="294" spans="1:3" ht="14.25">
      <c r="A294" s="10"/>
      <c r="B294" s="11"/>
      <c r="C294" s="10"/>
    </row>
    <row r="295" spans="1:3" ht="14.25">
      <c r="A295" s="10"/>
      <c r="B295" s="11"/>
      <c r="C295" s="10"/>
    </row>
    <row r="296" spans="1:3" ht="14.25">
      <c r="A296" s="10"/>
      <c r="B296" s="11"/>
      <c r="C296" s="10"/>
    </row>
    <row r="297" spans="1:3" ht="14.25">
      <c r="A297" s="10"/>
      <c r="B297" s="11"/>
      <c r="C297" s="10"/>
    </row>
    <row r="298" spans="1:3" ht="14.25">
      <c r="A298" s="10"/>
      <c r="B298" s="11"/>
      <c r="C298" s="10"/>
    </row>
    <row r="299" spans="1:3" ht="14.25">
      <c r="A299" s="10"/>
      <c r="B299" s="11"/>
      <c r="C299" s="10"/>
    </row>
    <row r="300" spans="1:3" ht="14.25">
      <c r="A300" s="10"/>
      <c r="B300" s="11"/>
      <c r="C300" s="10"/>
    </row>
    <row r="301" spans="1:3" ht="14.25">
      <c r="A301" s="10"/>
      <c r="B301" s="11"/>
      <c r="C301" s="10"/>
    </row>
    <row r="302" spans="1:3" ht="14.25">
      <c r="A302" s="10"/>
      <c r="B302" s="11"/>
      <c r="C302" s="10"/>
    </row>
    <row r="303" spans="1:3" ht="14.25">
      <c r="A303" s="10"/>
      <c r="B303" s="11"/>
      <c r="C303" s="10"/>
    </row>
    <row r="304" spans="1:3" ht="14.25">
      <c r="A304" s="10"/>
      <c r="B304" s="11"/>
      <c r="C304" s="10"/>
    </row>
    <row r="305" spans="1:3" ht="14.25">
      <c r="A305" s="10"/>
      <c r="B305" s="11"/>
      <c r="C305" s="10"/>
    </row>
    <row r="306" spans="1:3" ht="14.25">
      <c r="A306" s="10"/>
      <c r="B306" s="11"/>
      <c r="C306" s="10"/>
    </row>
    <row r="307" spans="1:3" ht="14.25">
      <c r="A307" s="10"/>
      <c r="B307" s="11"/>
      <c r="C307" s="10"/>
    </row>
    <row r="308" spans="1:3" ht="14.25">
      <c r="A308" s="10"/>
      <c r="B308" s="11"/>
      <c r="C308" s="10"/>
    </row>
    <row r="309" spans="1:3" ht="14.25">
      <c r="A309" s="10"/>
      <c r="B309" s="11"/>
      <c r="C309" s="10"/>
    </row>
    <row r="310" spans="1:3" ht="14.25">
      <c r="A310" s="10"/>
      <c r="B310" s="11"/>
      <c r="C310" s="10"/>
    </row>
    <row r="311" spans="1:3" ht="14.25">
      <c r="A311" s="10"/>
      <c r="B311" s="11"/>
      <c r="C311" s="10"/>
    </row>
    <row r="312" spans="1:3" ht="14.25">
      <c r="A312" s="10"/>
      <c r="B312" s="11"/>
      <c r="C312" s="10"/>
    </row>
    <row r="313" spans="1:3" ht="14.25">
      <c r="A313" s="10"/>
      <c r="B313" s="11"/>
      <c r="C313" s="10"/>
    </row>
    <row r="314" spans="1:3" ht="14.25">
      <c r="A314" s="10"/>
      <c r="B314" s="11"/>
      <c r="C314" s="10"/>
    </row>
    <row r="315" spans="1:3" ht="14.25">
      <c r="A315" s="10"/>
      <c r="B315" s="11"/>
      <c r="C315" s="10"/>
    </row>
    <row r="316" spans="1:3" ht="14.25">
      <c r="A316" s="10"/>
      <c r="B316" s="11"/>
      <c r="C316" s="10"/>
    </row>
    <row r="317" spans="1:3" ht="14.25">
      <c r="A317" s="10"/>
      <c r="B317" s="11"/>
      <c r="C317" s="10"/>
    </row>
    <row r="318" spans="1:3" ht="14.25">
      <c r="A318" s="10"/>
      <c r="B318" s="11"/>
      <c r="C318" s="10"/>
    </row>
    <row r="319" spans="1:3" ht="14.25">
      <c r="A319" s="10"/>
      <c r="B319" s="11"/>
      <c r="C319" s="10"/>
    </row>
    <row r="320" spans="1:3" ht="14.25">
      <c r="A320" s="10"/>
      <c r="B320" s="11"/>
      <c r="C320" s="10"/>
    </row>
    <row r="321" spans="1:3" ht="14.25">
      <c r="A321" s="10"/>
      <c r="B321" s="11"/>
      <c r="C321" s="10"/>
    </row>
    <row r="322" spans="1:3" ht="14.25">
      <c r="A322" s="10"/>
      <c r="B322" s="11"/>
      <c r="C322" s="10"/>
    </row>
    <row r="323" spans="1:3" ht="14.25">
      <c r="A323" s="10"/>
      <c r="B323" s="11"/>
      <c r="C323" s="10"/>
    </row>
    <row r="324" spans="1:3" ht="14.25">
      <c r="A324" s="10"/>
      <c r="B324" s="11"/>
      <c r="C324" s="10"/>
    </row>
    <row r="325" spans="1:3" ht="14.25">
      <c r="A325" s="10"/>
      <c r="B325" s="11"/>
      <c r="C325" s="10"/>
    </row>
    <row r="326" spans="1:3" ht="14.25">
      <c r="A326" s="10"/>
      <c r="B326" s="11"/>
      <c r="C326" s="10"/>
    </row>
    <row r="327" spans="1:3" ht="14.25">
      <c r="A327" s="10"/>
      <c r="B327" s="11"/>
      <c r="C327" s="10"/>
    </row>
    <row r="328" spans="1:3" ht="14.25">
      <c r="A328" s="10"/>
      <c r="B328" s="11"/>
      <c r="C328" s="10"/>
    </row>
    <row r="329" spans="1:3" ht="14.25">
      <c r="A329" s="10"/>
      <c r="B329" s="11"/>
      <c r="C329" s="10"/>
    </row>
    <row r="330" spans="1:3" ht="14.25">
      <c r="A330" s="10"/>
      <c r="B330" s="11"/>
      <c r="C330" s="10"/>
    </row>
    <row r="331" spans="1:3" ht="14.25">
      <c r="A331" s="10"/>
      <c r="B331" s="11"/>
      <c r="C331" s="10"/>
    </row>
    <row r="332" spans="1:3" ht="14.25">
      <c r="A332" s="10"/>
      <c r="B332" s="11"/>
      <c r="C332" s="10"/>
    </row>
    <row r="333" spans="1:3" ht="14.25">
      <c r="A333" s="10"/>
      <c r="B333" s="11"/>
      <c r="C333" s="10"/>
    </row>
    <row r="334" spans="1:3" ht="14.25">
      <c r="A334" s="10"/>
      <c r="B334" s="11"/>
      <c r="C334" s="10"/>
    </row>
    <row r="335" spans="1:3" ht="14.25">
      <c r="A335" s="10"/>
      <c r="B335" s="11"/>
      <c r="C335" s="10"/>
    </row>
    <row r="336" spans="1:3" ht="14.25">
      <c r="A336" s="10"/>
      <c r="B336" s="11"/>
      <c r="C336" s="10"/>
    </row>
    <row r="337" spans="1:3" ht="14.25">
      <c r="A337" s="10"/>
      <c r="B337" s="11"/>
      <c r="C337" s="10"/>
    </row>
    <row r="338" spans="1:3" ht="14.25">
      <c r="A338" s="10"/>
      <c r="B338" s="11"/>
      <c r="C338" s="10"/>
    </row>
    <row r="339" spans="1:3" ht="14.25">
      <c r="A339" s="10"/>
      <c r="B339" s="11"/>
      <c r="C339" s="10"/>
    </row>
    <row r="340" spans="1:3" ht="14.25">
      <c r="A340" s="10"/>
      <c r="B340" s="11"/>
      <c r="C340" s="10"/>
    </row>
    <row r="341" spans="1:3" ht="14.25">
      <c r="A341" s="10"/>
      <c r="B341" s="11"/>
      <c r="C341" s="10"/>
    </row>
    <row r="342" spans="1:3" ht="14.25">
      <c r="A342" s="10"/>
      <c r="B342" s="11"/>
      <c r="C342" s="10"/>
    </row>
    <row r="343" spans="1:3" ht="14.25">
      <c r="A343" s="10"/>
      <c r="B343" s="11"/>
      <c r="C343" s="10"/>
    </row>
    <row r="344" spans="1:3" ht="14.25">
      <c r="A344" s="10"/>
      <c r="B344" s="11"/>
      <c r="C344" s="10"/>
    </row>
    <row r="345" spans="1:3" ht="14.25">
      <c r="A345" s="10"/>
      <c r="B345" s="11"/>
      <c r="C345" s="10"/>
    </row>
    <row r="346" spans="1:3" ht="14.25">
      <c r="A346" s="10"/>
      <c r="B346" s="11"/>
      <c r="C346" s="10"/>
    </row>
    <row r="347" spans="1:3" ht="14.25">
      <c r="A347" s="10"/>
      <c r="B347" s="11"/>
      <c r="C347" s="10"/>
    </row>
    <row r="348" spans="1:3" ht="14.25">
      <c r="A348" s="10"/>
      <c r="B348" s="11"/>
      <c r="C348" s="10"/>
    </row>
    <row r="349" spans="1:3" ht="14.25">
      <c r="A349" s="10"/>
      <c r="B349" s="11"/>
      <c r="C349" s="10"/>
    </row>
    <row r="350" spans="1:3" ht="14.25">
      <c r="A350" s="10"/>
      <c r="B350" s="11"/>
      <c r="C350" s="10"/>
    </row>
    <row r="351" spans="1:3" ht="14.25">
      <c r="A351" s="10"/>
      <c r="B351" s="11"/>
      <c r="C351" s="10"/>
    </row>
    <row r="352" spans="1:3" ht="14.25">
      <c r="A352" s="10"/>
      <c r="B352" s="11"/>
      <c r="C352" s="10"/>
    </row>
    <row r="353" spans="1:3" ht="14.25">
      <c r="A353" s="10"/>
      <c r="B353" s="11"/>
      <c r="C353" s="10"/>
    </row>
    <row r="354" spans="1:3" ht="14.25">
      <c r="A354" s="10"/>
      <c r="B354" s="11"/>
      <c r="C354" s="10"/>
    </row>
    <row r="355" spans="1:3" ht="14.25">
      <c r="A355" s="10"/>
      <c r="B355" s="11"/>
      <c r="C355" s="10"/>
    </row>
    <row r="356" spans="1:3" ht="14.25">
      <c r="A356" s="10"/>
      <c r="B356" s="11"/>
      <c r="C356" s="10"/>
    </row>
    <row r="357" spans="1:3" ht="14.25">
      <c r="A357" s="10"/>
      <c r="B357" s="11"/>
      <c r="C357" s="10"/>
    </row>
    <row r="358" spans="1:3" ht="14.25">
      <c r="A358" s="10"/>
      <c r="B358" s="11"/>
      <c r="C358" s="10"/>
    </row>
    <row r="359" spans="1:3" ht="14.25">
      <c r="A359" s="10"/>
      <c r="B359" s="11"/>
      <c r="C359" s="10"/>
    </row>
    <row r="360" spans="1:3" ht="14.25">
      <c r="A360" s="10"/>
      <c r="B360" s="11"/>
      <c r="C360" s="10"/>
    </row>
    <row r="361" spans="1:3" ht="14.25">
      <c r="A361" s="10"/>
      <c r="B361" s="11"/>
      <c r="C361" s="10"/>
    </row>
    <row r="362" spans="1:3" ht="14.25">
      <c r="A362" s="10"/>
      <c r="B362" s="11"/>
      <c r="C362" s="10"/>
    </row>
    <row r="363" spans="1:3" ht="14.25">
      <c r="A363" s="10"/>
      <c r="B363" s="11"/>
      <c r="C363" s="10"/>
    </row>
    <row r="364" spans="1:3" ht="14.25">
      <c r="A364" s="10"/>
      <c r="B364" s="11"/>
      <c r="C364" s="10"/>
    </row>
    <row r="365" spans="1:3" ht="14.25">
      <c r="A365" s="10"/>
      <c r="B365" s="11"/>
      <c r="C365" s="10"/>
    </row>
    <row r="366" spans="1:3" ht="14.25">
      <c r="A366" s="10"/>
      <c r="B366" s="11"/>
      <c r="C366" s="10"/>
    </row>
    <row r="367" spans="1:3" ht="14.25">
      <c r="A367" s="10"/>
      <c r="B367" s="11"/>
      <c r="C367" s="10"/>
    </row>
    <row r="368" spans="1:3" ht="14.25">
      <c r="A368" s="10"/>
      <c r="B368" s="11"/>
      <c r="C368" s="10"/>
    </row>
    <row r="369" spans="1:3" ht="14.25">
      <c r="A369" s="10"/>
      <c r="B369" s="11"/>
      <c r="C369" s="10"/>
    </row>
    <row r="370" spans="1:3" ht="14.25">
      <c r="A370" s="10"/>
      <c r="B370" s="11"/>
      <c r="C370" s="10"/>
    </row>
    <row r="371" spans="1:3" ht="14.25">
      <c r="A371" s="10"/>
      <c r="B371" s="11"/>
      <c r="C371" s="10"/>
    </row>
    <row r="372" spans="1:3" ht="14.25">
      <c r="A372" s="10"/>
      <c r="B372" s="11"/>
      <c r="C372" s="10"/>
    </row>
    <row r="373" spans="1:3" ht="14.25">
      <c r="A373" s="10"/>
      <c r="B373" s="11"/>
      <c r="C373" s="10"/>
    </row>
    <row r="374" spans="1:3" ht="14.25">
      <c r="A374" s="10"/>
      <c r="B374" s="11"/>
      <c r="C374" s="10"/>
    </row>
    <row r="375" spans="1:3" ht="14.25">
      <c r="A375" s="10"/>
      <c r="B375" s="11"/>
      <c r="C375" s="10"/>
    </row>
    <row r="376" spans="1:3" ht="14.25">
      <c r="A376" s="10"/>
      <c r="B376" s="11"/>
      <c r="C376" s="10"/>
    </row>
    <row r="377" spans="1:3" ht="14.25">
      <c r="A377" s="10"/>
      <c r="B377" s="11"/>
      <c r="C377" s="10"/>
    </row>
    <row r="378" spans="1:3" ht="14.25">
      <c r="A378" s="10"/>
      <c r="B378" s="11"/>
      <c r="C378" s="10"/>
    </row>
    <row r="379" spans="1:3" ht="14.25">
      <c r="A379" s="10"/>
      <c r="B379" s="11"/>
      <c r="C379" s="10"/>
    </row>
    <row r="380" spans="1:3" ht="14.25">
      <c r="A380" s="10"/>
      <c r="B380" s="11"/>
      <c r="C380" s="10"/>
    </row>
    <row r="381" spans="1:3" ht="14.25">
      <c r="A381" s="10"/>
      <c r="B381" s="11"/>
      <c r="C381" s="10"/>
    </row>
    <row r="382" spans="1:3" ht="14.25">
      <c r="A382" s="10"/>
      <c r="B382" s="11"/>
      <c r="C382" s="10"/>
    </row>
    <row r="383" spans="1:3" ht="14.25">
      <c r="A383" s="10"/>
      <c r="B383" s="11"/>
      <c r="C383" s="10"/>
    </row>
    <row r="384" spans="1:3" ht="14.25">
      <c r="A384" s="10"/>
      <c r="B384" s="11"/>
      <c r="C384" s="10"/>
    </row>
    <row r="385" spans="1:3" ht="14.25">
      <c r="A385" s="10"/>
      <c r="B385" s="11"/>
      <c r="C385" s="10"/>
    </row>
    <row r="386" spans="1:3" ht="14.25">
      <c r="A386" s="10"/>
      <c r="B386" s="11"/>
      <c r="C386" s="10"/>
    </row>
    <row r="387" spans="1:3" ht="14.25">
      <c r="A387" s="10"/>
      <c r="B387" s="11"/>
      <c r="C387" s="10"/>
    </row>
    <row r="388" spans="1:3" ht="14.25">
      <c r="A388" s="10"/>
      <c r="B388" s="11"/>
      <c r="C388" s="10"/>
    </row>
    <row r="389" spans="1:3" ht="14.25">
      <c r="A389" s="10"/>
      <c r="B389" s="11"/>
      <c r="C389" s="10"/>
    </row>
    <row r="390" spans="1:3" ht="14.25">
      <c r="A390" s="10"/>
      <c r="B390" s="11"/>
      <c r="C390" s="10"/>
    </row>
    <row r="391" spans="1:3" ht="14.25">
      <c r="A391" s="10"/>
      <c r="B391" s="11"/>
      <c r="C391" s="10"/>
    </row>
    <row r="392" spans="1:3" ht="14.25">
      <c r="A392" s="10"/>
      <c r="B392" s="11"/>
      <c r="C392" s="10"/>
    </row>
    <row r="393" spans="1:3" ht="14.25">
      <c r="A393" s="10"/>
      <c r="B393" s="11"/>
      <c r="C393" s="10"/>
    </row>
    <row r="394" spans="1:3" ht="14.25">
      <c r="A394" s="10"/>
      <c r="B394" s="11"/>
      <c r="C394" s="10"/>
    </row>
    <row r="395" spans="1:3" ht="14.25">
      <c r="A395" s="10"/>
      <c r="B395" s="11"/>
      <c r="C395" s="10"/>
    </row>
    <row r="396" spans="1:3" ht="14.25">
      <c r="A396" s="10"/>
      <c r="B396" s="11"/>
      <c r="C396" s="10"/>
    </row>
    <row r="397" spans="1:3" ht="14.25">
      <c r="A397" s="10"/>
      <c r="B397" s="11"/>
      <c r="C397" s="10"/>
    </row>
    <row r="398" spans="1:3" ht="14.25">
      <c r="A398" s="10"/>
      <c r="B398" s="11"/>
      <c r="C398" s="10"/>
    </row>
    <row r="399" spans="1:3" ht="14.25">
      <c r="A399" s="10"/>
      <c r="B399" s="11"/>
      <c r="C399" s="10"/>
    </row>
    <row r="400" spans="1:3" ht="14.25">
      <c r="A400" s="10"/>
      <c r="B400" s="11"/>
      <c r="C400" s="10"/>
    </row>
    <row r="401" spans="1:3" ht="14.25">
      <c r="A401" s="10"/>
      <c r="B401" s="11"/>
      <c r="C401" s="10"/>
    </row>
    <row r="402" spans="1:3" ht="14.25">
      <c r="A402" s="10"/>
      <c r="B402" s="11"/>
      <c r="C402" s="10"/>
    </row>
    <row r="403" spans="1:3" ht="14.25">
      <c r="A403" s="10"/>
      <c r="B403" s="11"/>
      <c r="C403" s="10"/>
    </row>
    <row r="404" spans="1:3" ht="14.25">
      <c r="A404" s="10"/>
      <c r="B404" s="11"/>
      <c r="C404" s="10"/>
    </row>
    <row r="405" spans="1:3" ht="14.25">
      <c r="A405" s="10"/>
      <c r="B405" s="11"/>
      <c r="C405" s="10"/>
    </row>
    <row r="406" spans="1:3" ht="14.25">
      <c r="A406" s="10"/>
      <c r="B406" s="11"/>
      <c r="C406" s="10"/>
    </row>
    <row r="407" spans="1:3" ht="14.25">
      <c r="A407" s="10"/>
      <c r="B407" s="11"/>
      <c r="C407" s="10"/>
    </row>
    <row r="408" spans="1:3" ht="14.25">
      <c r="A408" s="10"/>
      <c r="B408" s="11"/>
      <c r="C408" s="10"/>
    </row>
    <row r="409" spans="1:3" ht="14.25">
      <c r="A409" s="10"/>
      <c r="B409" s="11"/>
      <c r="C409" s="10"/>
    </row>
    <row r="410" spans="1:3" ht="14.25">
      <c r="A410" s="10"/>
      <c r="B410" s="11"/>
      <c r="C410" s="10"/>
    </row>
    <row r="411" spans="1:3" ht="14.25">
      <c r="A411" s="10"/>
      <c r="B411" s="11"/>
      <c r="C411" s="10"/>
    </row>
    <row r="412" spans="1:3" ht="14.25">
      <c r="A412" s="10"/>
      <c r="B412" s="11"/>
      <c r="C412" s="10"/>
    </row>
    <row r="413" spans="1:3" ht="14.25">
      <c r="A413" s="10"/>
      <c r="B413" s="11"/>
      <c r="C413" s="10"/>
    </row>
    <row r="414" spans="1:3" ht="14.25">
      <c r="A414" s="10"/>
      <c r="B414" s="11"/>
      <c r="C414" s="10"/>
    </row>
    <row r="415" spans="1:3" ht="14.25">
      <c r="A415" s="10"/>
      <c r="B415" s="11"/>
      <c r="C415" s="10"/>
    </row>
    <row r="416" spans="1:3" ht="14.25">
      <c r="A416" s="10"/>
      <c r="B416" s="11"/>
      <c r="C416" s="10"/>
    </row>
    <row r="417" spans="1:3" ht="14.25">
      <c r="A417" s="10"/>
      <c r="B417" s="11"/>
      <c r="C417" s="10"/>
    </row>
    <row r="418" spans="1:3" ht="14.25">
      <c r="A418" s="10"/>
      <c r="B418" s="11"/>
      <c r="C418" s="10"/>
    </row>
    <row r="419" spans="1:3" ht="14.25">
      <c r="A419" s="10"/>
      <c r="B419" s="11"/>
      <c r="C419" s="10"/>
    </row>
    <row r="420" spans="1:3" ht="14.25">
      <c r="A420" s="10"/>
      <c r="B420" s="11"/>
      <c r="C420" s="10"/>
    </row>
    <row r="421" spans="1:3" ht="14.25">
      <c r="A421" s="10"/>
      <c r="B421" s="11"/>
      <c r="C421" s="10"/>
    </row>
    <row r="422" spans="1:3" ht="14.25">
      <c r="A422" s="10"/>
      <c r="B422" s="11"/>
      <c r="C422" s="10"/>
    </row>
    <row r="423" spans="1:3" ht="14.25">
      <c r="A423" s="10"/>
      <c r="B423" s="11"/>
      <c r="C423" s="10"/>
    </row>
    <row r="424" spans="1:3" ht="14.25">
      <c r="A424" s="10"/>
      <c r="B424" s="11"/>
      <c r="C424" s="10"/>
    </row>
    <row r="425" spans="1:3" ht="14.25">
      <c r="A425" s="10"/>
      <c r="B425" s="11"/>
      <c r="C425" s="10"/>
    </row>
    <row r="426" spans="1:3" ht="14.25">
      <c r="A426" s="10"/>
      <c r="B426" s="11"/>
      <c r="C426" s="10"/>
    </row>
    <row r="427" spans="1:3" ht="14.25">
      <c r="A427" s="10"/>
      <c r="B427" s="11"/>
      <c r="C427" s="10"/>
    </row>
    <row r="428" spans="1:3" ht="14.25">
      <c r="A428" s="10"/>
      <c r="B428" s="11"/>
      <c r="C428" s="10"/>
    </row>
    <row r="429" spans="1:3" ht="14.25">
      <c r="A429" s="10"/>
      <c r="B429" s="11"/>
      <c r="C429" s="10"/>
    </row>
    <row r="430" spans="1:3" ht="14.25">
      <c r="A430" s="10"/>
      <c r="B430" s="11"/>
      <c r="C430" s="10"/>
    </row>
    <row r="431" spans="1:3" ht="14.25">
      <c r="A431" s="10"/>
      <c r="B431" s="11"/>
      <c r="C431" s="10"/>
    </row>
    <row r="432" spans="1:3" ht="14.25">
      <c r="A432" s="10"/>
      <c r="B432" s="11"/>
      <c r="C432" s="10"/>
    </row>
    <row r="433" spans="1:3" ht="14.25">
      <c r="A433" s="10"/>
      <c r="B433" s="11"/>
      <c r="C433" s="10"/>
    </row>
    <row r="434" spans="1:3" ht="14.25">
      <c r="A434" s="10"/>
      <c r="B434" s="11"/>
      <c r="C434" s="10"/>
    </row>
    <row r="435" spans="1:3" ht="14.25">
      <c r="A435" s="10"/>
      <c r="B435" s="11"/>
      <c r="C435" s="10"/>
    </row>
    <row r="436" spans="1:3" ht="14.25">
      <c r="A436" s="10"/>
      <c r="B436" s="11"/>
      <c r="C436" s="10"/>
    </row>
    <row r="437" spans="1:3" ht="14.25">
      <c r="A437" s="10"/>
      <c r="B437" s="11"/>
      <c r="C437" s="10"/>
    </row>
    <row r="438" spans="1:3" ht="14.25">
      <c r="A438" s="10"/>
      <c r="B438" s="11"/>
      <c r="C438" s="10"/>
    </row>
    <row r="439" spans="1:3" ht="14.25">
      <c r="A439" s="10"/>
      <c r="B439" s="11"/>
      <c r="C439" s="10"/>
    </row>
    <row r="440" spans="1:3" ht="14.25">
      <c r="A440" s="10"/>
      <c r="B440" s="11"/>
      <c r="C440" s="10"/>
    </row>
    <row r="441" spans="1:3" ht="14.25">
      <c r="A441" s="10"/>
      <c r="B441" s="11"/>
      <c r="C441" s="10"/>
    </row>
    <row r="442" spans="1:3" ht="14.25">
      <c r="A442" s="10"/>
      <c r="B442" s="11"/>
      <c r="C442" s="10"/>
    </row>
    <row r="443" spans="1:3" ht="14.25">
      <c r="A443" s="10"/>
      <c r="B443" s="11"/>
      <c r="C443" s="10"/>
    </row>
    <row r="444" spans="1:3" ht="14.25">
      <c r="A444" s="10"/>
      <c r="B444" s="11"/>
      <c r="C444" s="10"/>
    </row>
    <row r="445" spans="1:3" ht="14.25">
      <c r="A445" s="10"/>
      <c r="B445" s="11"/>
      <c r="C445" s="10"/>
    </row>
    <row r="446" spans="1:3" ht="14.25">
      <c r="A446" s="10"/>
      <c r="B446" s="11"/>
      <c r="C446" s="10"/>
    </row>
    <row r="447" spans="1:3" ht="14.25">
      <c r="A447" s="10"/>
      <c r="B447" s="11"/>
      <c r="C447" s="10"/>
    </row>
    <row r="448" spans="1:3" ht="14.25">
      <c r="A448" s="10"/>
      <c r="B448" s="11"/>
      <c r="C448" s="10"/>
    </row>
    <row r="449" spans="1:3" ht="14.25">
      <c r="A449" s="10"/>
      <c r="B449" s="11"/>
      <c r="C449" s="10"/>
    </row>
    <row r="450" spans="1:3" ht="14.25">
      <c r="A450" s="10"/>
      <c r="B450" s="11"/>
      <c r="C450" s="10"/>
    </row>
    <row r="451" spans="1:3" ht="14.25">
      <c r="A451" s="10"/>
      <c r="B451" s="11"/>
      <c r="C451" s="10"/>
    </row>
    <row r="452" spans="1:3" ht="14.25">
      <c r="A452" s="10"/>
      <c r="B452" s="11"/>
      <c r="C452" s="10"/>
    </row>
    <row r="453" spans="1:3" ht="14.25">
      <c r="A453" s="10"/>
      <c r="B453" s="11"/>
      <c r="C453" s="10"/>
    </row>
    <row r="454" spans="1:3" ht="14.25">
      <c r="A454" s="10"/>
      <c r="B454" s="11"/>
      <c r="C454" s="10"/>
    </row>
    <row r="455" spans="1:3" ht="14.25">
      <c r="A455" s="10"/>
      <c r="B455" s="11"/>
      <c r="C455" s="10"/>
    </row>
    <row r="456" spans="1:3" ht="14.25">
      <c r="A456" s="10"/>
      <c r="B456" s="11"/>
      <c r="C456" s="10"/>
    </row>
    <row r="457" spans="1:3" ht="14.25">
      <c r="A457" s="10"/>
      <c r="B457" s="11"/>
      <c r="C457" s="10"/>
    </row>
    <row r="458" spans="1:3" ht="14.25">
      <c r="A458" s="10"/>
      <c r="B458" s="11"/>
      <c r="C458" s="10"/>
    </row>
    <row r="459" spans="1:3" ht="14.25">
      <c r="A459" s="10"/>
      <c r="B459" s="11"/>
      <c r="C459" s="10"/>
    </row>
    <row r="460" spans="1:3" ht="14.25">
      <c r="A460" s="10"/>
      <c r="B460" s="11"/>
      <c r="C460" s="10"/>
    </row>
    <row r="461" spans="1:3" ht="14.25">
      <c r="A461" s="10"/>
      <c r="B461" s="11"/>
      <c r="C461" s="10"/>
    </row>
    <row r="462" spans="1:3" ht="14.25">
      <c r="A462" s="10"/>
      <c r="B462" s="11"/>
      <c r="C462" s="10"/>
    </row>
    <row r="463" spans="1:3" ht="14.25">
      <c r="A463" s="10"/>
      <c r="B463" s="11"/>
      <c r="C463" s="10"/>
    </row>
    <row r="464" spans="1:3" ht="14.25">
      <c r="A464" s="10"/>
      <c r="B464" s="11"/>
      <c r="C464" s="10"/>
    </row>
    <row r="465" spans="1:3" ht="14.25">
      <c r="A465" s="10"/>
      <c r="B465" s="11"/>
      <c r="C465" s="10"/>
    </row>
    <row r="466" spans="1:3" ht="14.25">
      <c r="A466" s="10"/>
      <c r="B466" s="11"/>
      <c r="C466" s="10"/>
    </row>
    <row r="467" spans="1:3" ht="14.25">
      <c r="A467" s="10"/>
      <c r="B467" s="11"/>
      <c r="C467" s="10"/>
    </row>
    <row r="468" spans="1:3" ht="14.25">
      <c r="A468" s="10"/>
      <c r="B468" s="11"/>
      <c r="C468" s="10"/>
    </row>
    <row r="469" spans="1:3" ht="14.25">
      <c r="A469" s="10"/>
      <c r="B469" s="11"/>
      <c r="C469" s="10"/>
    </row>
    <row r="470" spans="1:3" ht="14.25">
      <c r="A470" s="10"/>
      <c r="B470" s="11"/>
      <c r="C470" s="10"/>
    </row>
    <row r="471" spans="1:3" ht="14.25">
      <c r="A471" s="10"/>
      <c r="B471" s="11"/>
      <c r="C471" s="10"/>
    </row>
    <row r="472" spans="1:3" ht="14.25">
      <c r="A472" s="10"/>
      <c r="B472" s="11"/>
      <c r="C472" s="10"/>
    </row>
    <row r="473" spans="1:3" ht="14.25">
      <c r="A473" s="10"/>
      <c r="B473" s="11"/>
      <c r="C473" s="10"/>
    </row>
    <row r="474" spans="1:3" ht="14.25">
      <c r="A474" s="10"/>
      <c r="B474" s="11"/>
      <c r="C474" s="10"/>
    </row>
    <row r="475" spans="1:3" ht="14.25">
      <c r="A475" s="10"/>
      <c r="B475" s="11"/>
      <c r="C475" s="10"/>
    </row>
    <row r="476" spans="1:3" ht="14.25">
      <c r="A476" s="10"/>
      <c r="B476" s="11"/>
      <c r="C476" s="10"/>
    </row>
    <row r="477" spans="1:3" ht="14.25">
      <c r="A477" s="10"/>
      <c r="B477" s="11"/>
      <c r="C477" s="10"/>
    </row>
    <row r="478" spans="1:3" ht="14.25">
      <c r="A478" s="10"/>
      <c r="B478" s="11"/>
      <c r="C478" s="10"/>
    </row>
    <row r="479" spans="1:3" ht="14.25">
      <c r="A479" s="10"/>
      <c r="B479" s="11"/>
      <c r="C479" s="10"/>
    </row>
    <row r="480" spans="1:3" ht="14.25">
      <c r="A480" s="10"/>
      <c r="B480" s="11"/>
      <c r="C480" s="10"/>
    </row>
    <row r="481" spans="1:3" ht="14.25">
      <c r="A481" s="10"/>
      <c r="B481" s="11"/>
      <c r="C481" s="10"/>
    </row>
    <row r="482" spans="1:3" ht="14.25">
      <c r="A482" s="10"/>
      <c r="B482" s="11"/>
      <c r="C482" s="10"/>
    </row>
    <row r="483" spans="1:3" ht="14.25">
      <c r="A483" s="10"/>
      <c r="B483" s="11"/>
      <c r="C483" s="10"/>
    </row>
    <row r="484" spans="1:3" ht="14.25">
      <c r="A484" s="10"/>
      <c r="B484" s="11"/>
      <c r="C484" s="10"/>
    </row>
    <row r="485" spans="1:3" ht="14.25">
      <c r="A485" s="10"/>
      <c r="B485" s="11"/>
      <c r="C485" s="10"/>
    </row>
    <row r="486" spans="1:3" ht="14.25">
      <c r="A486" s="10"/>
      <c r="B486" s="11"/>
      <c r="C486" s="10"/>
    </row>
    <row r="487" spans="1:3" ht="14.25">
      <c r="A487" s="10"/>
      <c r="B487" s="11"/>
      <c r="C487" s="10"/>
    </row>
    <row r="488" spans="1:3" ht="14.25">
      <c r="A488" s="10"/>
      <c r="B488" s="11"/>
      <c r="C488" s="10"/>
    </row>
    <row r="489" spans="1:3" ht="14.25">
      <c r="A489" s="10"/>
      <c r="B489" s="11"/>
      <c r="C489" s="10"/>
    </row>
    <row r="490" spans="1:3" ht="14.25">
      <c r="A490" s="10"/>
      <c r="B490" s="11"/>
      <c r="C490" s="10"/>
    </row>
    <row r="491" spans="1:3" ht="14.25">
      <c r="A491" s="10"/>
      <c r="B491" s="11"/>
      <c r="C491" s="10"/>
    </row>
    <row r="492" spans="1:3" ht="14.25">
      <c r="A492" s="10"/>
      <c r="B492" s="11"/>
      <c r="C492" s="10"/>
    </row>
    <row r="493" spans="1:3" ht="14.25">
      <c r="A493" s="10"/>
      <c r="B493" s="11"/>
      <c r="C493" s="10"/>
    </row>
    <row r="494" spans="1:3" ht="14.25">
      <c r="A494" s="10"/>
      <c r="B494" s="11"/>
      <c r="C494" s="10"/>
    </row>
    <row r="495" spans="1:3" ht="14.25">
      <c r="A495" s="10"/>
      <c r="B495" s="11"/>
      <c r="C495" s="10"/>
    </row>
    <row r="496" spans="1:3" ht="14.25">
      <c r="A496" s="10"/>
      <c r="B496" s="11"/>
      <c r="C496" s="10"/>
    </row>
    <row r="497" spans="1:3" ht="14.25">
      <c r="A497" s="10"/>
      <c r="B497" s="11"/>
      <c r="C497" s="10"/>
    </row>
    <row r="498" spans="1:3" ht="14.25">
      <c r="A498" s="10"/>
      <c r="B498" s="11"/>
      <c r="C498" s="10"/>
    </row>
    <row r="499" spans="1:3" ht="14.25">
      <c r="A499" s="10"/>
      <c r="B499" s="11"/>
      <c r="C499" s="10"/>
    </row>
    <row r="500" spans="1:3" ht="14.25">
      <c r="A500" s="10"/>
      <c r="B500" s="11"/>
      <c r="C500" s="10"/>
    </row>
    <row r="501" spans="1:3" ht="14.25">
      <c r="A501" s="10"/>
      <c r="B501" s="11"/>
      <c r="C501" s="10"/>
    </row>
    <row r="502" spans="1:3" ht="14.25">
      <c r="A502" s="10"/>
      <c r="B502" s="11"/>
      <c r="C502" s="10"/>
    </row>
    <row r="503" spans="1:3" ht="14.25">
      <c r="A503" s="10"/>
      <c r="B503" s="11"/>
      <c r="C503" s="10"/>
    </row>
    <row r="504" spans="1:3" ht="14.25">
      <c r="A504" s="10"/>
      <c r="B504" s="11"/>
      <c r="C504" s="10"/>
    </row>
    <row r="505" spans="1:3" ht="14.25">
      <c r="A505" s="10"/>
      <c r="B505" s="11"/>
      <c r="C505" s="10"/>
    </row>
    <row r="506" spans="1:3" ht="14.25">
      <c r="A506" s="10"/>
      <c r="B506" s="11"/>
      <c r="C506" s="10"/>
    </row>
    <row r="507" spans="1:3" ht="14.25">
      <c r="A507" s="10"/>
      <c r="B507" s="11"/>
      <c r="C507" s="10"/>
    </row>
    <row r="508" spans="1:3" ht="14.25">
      <c r="A508" s="10"/>
      <c r="B508" s="11"/>
      <c r="C508" s="10"/>
    </row>
    <row r="509" spans="1:3" ht="14.25">
      <c r="A509" s="10"/>
      <c r="B509" s="11"/>
      <c r="C509" s="10"/>
    </row>
    <row r="510" spans="1:3" ht="14.25">
      <c r="A510" s="10"/>
      <c r="B510" s="11"/>
      <c r="C510" s="10"/>
    </row>
    <row r="511" spans="1:3" ht="14.25">
      <c r="A511" s="10"/>
      <c r="B511" s="11"/>
      <c r="C511" s="10"/>
    </row>
    <row r="512" spans="1:3" ht="14.25">
      <c r="A512" s="10"/>
      <c r="B512" s="11"/>
      <c r="C512" s="10"/>
    </row>
    <row r="513" spans="1:3" ht="14.25">
      <c r="A513" s="10"/>
      <c r="B513" s="11"/>
      <c r="C513" s="10"/>
    </row>
    <row r="514" spans="1:3" ht="14.25">
      <c r="A514" s="10"/>
      <c r="B514" s="11"/>
      <c r="C514" s="10"/>
    </row>
    <row r="515" spans="1:3" ht="14.25">
      <c r="A515" s="10"/>
      <c r="B515" s="11"/>
      <c r="C515" s="10"/>
    </row>
    <row r="516" spans="1:3" ht="14.25">
      <c r="A516" s="10"/>
      <c r="B516" s="11"/>
      <c r="C516" s="10"/>
    </row>
    <row r="517" spans="1:3" ht="14.25">
      <c r="A517" s="10"/>
      <c r="B517" s="11"/>
      <c r="C517" s="10"/>
    </row>
    <row r="518" spans="1:3" ht="14.25">
      <c r="A518" s="10"/>
      <c r="B518" s="11"/>
      <c r="C518" s="10"/>
    </row>
    <row r="519" spans="1:3" ht="14.25">
      <c r="A519" s="10"/>
      <c r="B519" s="11"/>
      <c r="C519" s="10"/>
    </row>
    <row r="520" spans="1:3" ht="14.25">
      <c r="A520" s="10"/>
      <c r="B520" s="11"/>
      <c r="C520" s="10"/>
    </row>
    <row r="521" spans="1:3" ht="14.25">
      <c r="A521" s="10"/>
      <c r="B521" s="11"/>
      <c r="C521" s="10"/>
    </row>
    <row r="522" spans="1:3" ht="14.25">
      <c r="A522" s="10"/>
      <c r="B522" s="11"/>
      <c r="C522" s="10"/>
    </row>
    <row r="523" spans="1:3" ht="14.25">
      <c r="A523" s="10"/>
      <c r="B523" s="11"/>
      <c r="C523" s="10"/>
    </row>
    <row r="524" spans="1:3" ht="14.25">
      <c r="A524" s="10"/>
      <c r="B524" s="11"/>
      <c r="C524" s="10"/>
    </row>
    <row r="525" spans="1:3" ht="14.25">
      <c r="A525" s="10"/>
      <c r="B525" s="11"/>
      <c r="C525" s="10"/>
    </row>
    <row r="526" spans="1:3" ht="14.25">
      <c r="A526" s="10"/>
      <c r="B526" s="11"/>
      <c r="C526" s="10"/>
    </row>
    <row r="527" spans="1:3" ht="14.25">
      <c r="A527" s="10"/>
      <c r="B527" s="11"/>
      <c r="C527" s="10"/>
    </row>
    <row r="528" spans="1:3" ht="14.25">
      <c r="A528" s="10"/>
      <c r="B528" s="11"/>
      <c r="C528" s="10"/>
    </row>
    <row r="529" spans="1:3" ht="14.25">
      <c r="A529" s="10"/>
      <c r="B529" s="11"/>
      <c r="C529" s="10"/>
    </row>
    <row r="530" spans="1:3" ht="14.25">
      <c r="A530" s="10"/>
      <c r="B530" s="11"/>
      <c r="C530" s="10"/>
    </row>
    <row r="531" spans="1:3" ht="14.25">
      <c r="A531" s="10"/>
      <c r="B531" s="11"/>
      <c r="C531" s="10"/>
    </row>
    <row r="532" spans="1:3" ht="14.25">
      <c r="A532" s="10"/>
      <c r="B532" s="11"/>
      <c r="C532" s="10"/>
    </row>
    <row r="533" spans="1:3" ht="14.25">
      <c r="A533" s="10"/>
      <c r="B533" s="11"/>
      <c r="C533" s="10"/>
    </row>
    <row r="534" spans="1:3" ht="14.25">
      <c r="A534" s="10"/>
      <c r="B534" s="11"/>
      <c r="C534" s="10"/>
    </row>
    <row r="535" spans="1:3" ht="14.25">
      <c r="A535" s="10"/>
      <c r="B535" s="11"/>
      <c r="C535" s="10"/>
    </row>
    <row r="536" spans="1:3" ht="14.25">
      <c r="A536" s="10"/>
      <c r="B536" s="11"/>
      <c r="C536" s="10"/>
    </row>
    <row r="537" spans="1:3" ht="14.25">
      <c r="A537" s="10"/>
      <c r="B537" s="11"/>
      <c r="C537" s="10"/>
    </row>
    <row r="538" spans="1:3" ht="14.25">
      <c r="A538" s="10"/>
      <c r="B538" s="11"/>
      <c r="C538" s="10"/>
    </row>
    <row r="539" spans="1:3" ht="14.25">
      <c r="A539" s="10"/>
      <c r="B539" s="11"/>
      <c r="C539" s="10"/>
    </row>
    <row r="540" spans="1:3" ht="14.25">
      <c r="A540" s="10"/>
      <c r="B540" s="11"/>
      <c r="C540" s="10"/>
    </row>
    <row r="541" spans="1:3" ht="14.25">
      <c r="A541" s="10"/>
      <c r="B541" s="11"/>
      <c r="C541" s="10"/>
    </row>
    <row r="542" spans="1:3" ht="14.25">
      <c r="A542" s="10"/>
      <c r="B542" s="11"/>
      <c r="C542" s="10"/>
    </row>
    <row r="543" spans="1:3" ht="14.25">
      <c r="A543" s="10"/>
      <c r="B543" s="11"/>
      <c r="C543" s="10"/>
    </row>
    <row r="544" spans="1:3" ht="14.25">
      <c r="A544" s="10"/>
      <c r="B544" s="11"/>
      <c r="C544" s="10"/>
    </row>
    <row r="545" spans="1:3" ht="14.25">
      <c r="A545" s="10"/>
      <c r="B545" s="11"/>
      <c r="C545" s="10"/>
    </row>
    <row r="546" spans="1:3" ht="14.25">
      <c r="A546" s="10"/>
      <c r="B546" s="11"/>
      <c r="C546" s="10"/>
    </row>
    <row r="547" spans="1:3" ht="14.25">
      <c r="A547" s="10"/>
      <c r="B547" s="11"/>
      <c r="C547" s="10"/>
    </row>
    <row r="548" spans="1:3" ht="14.25">
      <c r="A548" s="10"/>
      <c r="B548" s="11"/>
      <c r="C548" s="10"/>
    </row>
    <row r="549" spans="1:3" ht="14.25">
      <c r="A549" s="10"/>
      <c r="B549" s="11"/>
      <c r="C549" s="10"/>
    </row>
    <row r="550" spans="1:3" ht="14.25">
      <c r="A550" s="10"/>
      <c r="B550" s="11"/>
      <c r="C550" s="10"/>
    </row>
    <row r="551" spans="1:3" ht="14.25">
      <c r="A551" s="10"/>
      <c r="B551" s="11"/>
      <c r="C551" s="10"/>
    </row>
    <row r="552" spans="1:3" ht="14.25">
      <c r="A552" s="10"/>
      <c r="B552" s="11"/>
      <c r="C552" s="10"/>
    </row>
    <row r="553" spans="1:3" ht="14.25">
      <c r="A553" s="10"/>
      <c r="B553" s="11"/>
      <c r="C553" s="10"/>
    </row>
    <row r="554" spans="1:3" ht="14.25">
      <c r="A554" s="10"/>
      <c r="B554" s="11"/>
      <c r="C554" s="10"/>
    </row>
    <row r="555" spans="1:3" ht="14.25">
      <c r="A555" s="10"/>
      <c r="B555" s="11"/>
      <c r="C555" s="10"/>
    </row>
    <row r="556" spans="1:3" ht="14.25">
      <c r="A556" s="10"/>
      <c r="B556" s="11"/>
      <c r="C556" s="10"/>
    </row>
    <row r="557" spans="1:3" ht="14.25">
      <c r="A557" s="10"/>
      <c r="B557" s="11"/>
      <c r="C557" s="10"/>
    </row>
    <row r="558" spans="1:3" ht="14.25">
      <c r="A558" s="10"/>
      <c r="B558" s="11"/>
      <c r="C558" s="10"/>
    </row>
    <row r="559" spans="1:3" ht="14.25">
      <c r="A559" s="10"/>
      <c r="B559" s="11"/>
      <c r="C559" s="10"/>
    </row>
    <row r="560" spans="1:3" ht="14.25">
      <c r="A560" s="10"/>
      <c r="B560" s="11"/>
      <c r="C560" s="10"/>
    </row>
    <row r="561" spans="1:3" ht="14.25">
      <c r="A561" s="10"/>
      <c r="B561" s="11"/>
      <c r="C561" s="10"/>
    </row>
    <row r="562" spans="1:3" ht="14.25">
      <c r="A562" s="10"/>
      <c r="B562" s="11"/>
      <c r="C562" s="10"/>
    </row>
    <row r="563" spans="1:3" ht="14.25">
      <c r="A563" s="10"/>
      <c r="B563" s="11"/>
      <c r="C563" s="10"/>
    </row>
    <row r="564" spans="1:3" ht="14.25">
      <c r="A564" s="10"/>
      <c r="B564" s="11"/>
      <c r="C564" s="10"/>
    </row>
    <row r="565" spans="1:3" ht="14.25">
      <c r="A565" s="10"/>
      <c r="B565" s="11"/>
      <c r="C565" s="10"/>
    </row>
    <row r="566" spans="1:3" ht="14.25">
      <c r="A566" s="10"/>
      <c r="B566" s="11"/>
      <c r="C566" s="10"/>
    </row>
    <row r="567" spans="1:3" ht="14.25">
      <c r="A567" s="10"/>
      <c r="B567" s="11"/>
      <c r="C567" s="10"/>
    </row>
    <row r="568" spans="1:3" ht="14.25">
      <c r="A568" s="10"/>
      <c r="B568" s="11"/>
      <c r="C568" s="10"/>
    </row>
    <row r="569" spans="1:3" ht="14.25">
      <c r="A569" s="10"/>
      <c r="B569" s="11"/>
      <c r="C569" s="10"/>
    </row>
    <row r="570" spans="1:3" ht="14.25">
      <c r="A570" s="10"/>
      <c r="B570" s="11"/>
      <c r="C570" s="10"/>
    </row>
    <row r="571" spans="1:3" ht="14.25">
      <c r="A571" s="10"/>
      <c r="B571" s="11"/>
      <c r="C571" s="10"/>
    </row>
    <row r="572" spans="1:3" ht="14.25">
      <c r="A572" s="10"/>
      <c r="B572" s="11"/>
      <c r="C572" s="10"/>
    </row>
    <row r="573" spans="1:3" ht="14.25">
      <c r="A573" s="10"/>
      <c r="B573" s="11"/>
      <c r="C573" s="10"/>
    </row>
    <row r="574" spans="1:3" ht="14.25">
      <c r="A574" s="10"/>
      <c r="B574" s="11"/>
      <c r="C574" s="10"/>
    </row>
    <row r="575" spans="1:3" ht="14.25">
      <c r="A575" s="10"/>
      <c r="B575" s="11"/>
      <c r="C575" s="10"/>
    </row>
    <row r="576" spans="1:3" ht="14.25">
      <c r="A576" s="10"/>
      <c r="B576" s="11"/>
      <c r="C576" s="10"/>
    </row>
    <row r="577" spans="1:3" ht="14.25">
      <c r="A577" s="10"/>
      <c r="B577" s="11"/>
      <c r="C577" s="10"/>
    </row>
    <row r="578" spans="1:3" ht="14.25">
      <c r="A578" s="10"/>
      <c r="B578" s="11"/>
      <c r="C578" s="10"/>
    </row>
    <row r="579" spans="1:3" ht="14.25">
      <c r="A579" s="10"/>
      <c r="B579" s="11"/>
      <c r="C579" s="10"/>
    </row>
    <row r="580" spans="1:3" ht="14.25">
      <c r="A580" s="10"/>
      <c r="B580" s="11"/>
      <c r="C580" s="10"/>
    </row>
    <row r="581" spans="1:3" ht="14.25">
      <c r="A581" s="10"/>
      <c r="B581" s="11"/>
      <c r="C581" s="10"/>
    </row>
    <row r="582" spans="1:3" ht="14.25">
      <c r="A582" s="10"/>
      <c r="B582" s="11"/>
      <c r="C582" s="10"/>
    </row>
    <row r="583" spans="1:3" ht="14.25">
      <c r="A583" s="10"/>
      <c r="B583" s="11"/>
      <c r="C583" s="10"/>
    </row>
    <row r="584" spans="1:3" ht="14.25">
      <c r="A584" s="10"/>
      <c r="B584" s="11"/>
      <c r="C584" s="10"/>
    </row>
    <row r="585" spans="1:3" ht="14.25">
      <c r="A585" s="10"/>
      <c r="B585" s="11"/>
      <c r="C585" s="10"/>
    </row>
    <row r="586" spans="1:3" ht="14.25">
      <c r="A586" s="10"/>
      <c r="B586" s="11"/>
      <c r="C586" s="10"/>
    </row>
    <row r="587" spans="1:3" ht="14.25">
      <c r="A587" s="10"/>
      <c r="B587" s="11"/>
      <c r="C587" s="10"/>
    </row>
    <row r="588" spans="1:3" ht="14.25">
      <c r="A588" s="10"/>
      <c r="B588" s="11"/>
      <c r="C588" s="10"/>
    </row>
    <row r="589" spans="1:3" ht="14.25">
      <c r="A589" s="10"/>
      <c r="B589" s="11"/>
      <c r="C589" s="10"/>
    </row>
    <row r="590" spans="1:3" ht="14.25">
      <c r="A590" s="10"/>
      <c r="B590" s="11"/>
      <c r="C590" s="10"/>
    </row>
    <row r="591" spans="1:3" ht="14.25">
      <c r="A591" s="10"/>
      <c r="B591" s="11"/>
      <c r="C591" s="10"/>
    </row>
    <row r="592" spans="1:3" ht="14.25">
      <c r="A592" s="10"/>
      <c r="B592" s="11"/>
      <c r="C592" s="10"/>
    </row>
    <row r="593" spans="1:3" ht="14.25">
      <c r="A593" s="10"/>
      <c r="B593" s="11"/>
      <c r="C593" s="10"/>
    </row>
    <row r="594" spans="1:3" ht="14.25">
      <c r="A594" s="10"/>
      <c r="B594" s="11"/>
      <c r="C594" s="10"/>
    </row>
    <row r="595" spans="1:3" ht="14.25">
      <c r="A595" s="10"/>
      <c r="B595" s="11"/>
      <c r="C595" s="10"/>
    </row>
    <row r="596" spans="1:3" ht="14.25">
      <c r="A596" s="10"/>
      <c r="B596" s="11"/>
      <c r="C596" s="10"/>
    </row>
    <row r="597" spans="1:3" ht="14.25">
      <c r="A597" s="10"/>
      <c r="B597" s="11"/>
      <c r="C597" s="10"/>
    </row>
    <row r="598" spans="1:3" ht="14.25">
      <c r="A598" s="10"/>
      <c r="B598" s="11"/>
      <c r="C598" s="10"/>
    </row>
    <row r="599" spans="1:3" ht="14.25">
      <c r="A599" s="10"/>
      <c r="B599" s="11"/>
      <c r="C599" s="10"/>
    </row>
    <row r="600" spans="1:3" ht="14.25">
      <c r="A600" s="10"/>
      <c r="B600" s="11"/>
      <c r="C600" s="10"/>
    </row>
    <row r="601" spans="1:3" ht="14.25">
      <c r="A601" s="10"/>
      <c r="B601" s="11"/>
      <c r="C601" s="10"/>
    </row>
    <row r="602" spans="1:3" ht="14.25">
      <c r="A602" s="10"/>
      <c r="B602" s="11"/>
      <c r="C602" s="10"/>
    </row>
    <row r="603" spans="1:3" ht="14.25">
      <c r="A603" s="10"/>
      <c r="B603" s="11"/>
      <c r="C603" s="10"/>
    </row>
    <row r="604" spans="1:3" ht="14.25">
      <c r="A604" s="10"/>
      <c r="B604" s="11"/>
      <c r="C604" s="10"/>
    </row>
    <row r="605" spans="1:3" ht="14.25">
      <c r="A605" s="10"/>
      <c r="B605" s="11"/>
      <c r="C605" s="10"/>
    </row>
    <row r="606" spans="1:3" ht="14.25">
      <c r="A606" s="10"/>
      <c r="B606" s="11"/>
      <c r="C606" s="10"/>
    </row>
    <row r="607" spans="1:3" ht="14.25">
      <c r="A607" s="10"/>
      <c r="B607" s="11"/>
      <c r="C607" s="10"/>
    </row>
    <row r="608" spans="1:3" ht="14.25">
      <c r="A608" s="10"/>
      <c r="B608" s="11"/>
      <c r="C608" s="10"/>
    </row>
    <row r="609" spans="1:3" ht="14.25">
      <c r="A609" s="10"/>
      <c r="B609" s="11"/>
      <c r="C609" s="10"/>
    </row>
    <row r="610" spans="1:3" ht="14.25">
      <c r="A610" s="10"/>
      <c r="B610" s="11"/>
      <c r="C610" s="10"/>
    </row>
    <row r="611" spans="1:3" ht="14.25">
      <c r="A611" s="10"/>
      <c r="B611" s="11"/>
      <c r="C611" s="10"/>
    </row>
    <row r="612" spans="1:3" ht="14.25">
      <c r="A612" s="10"/>
      <c r="B612" s="11"/>
      <c r="C612" s="10"/>
    </row>
    <row r="613" spans="1:3" ht="14.25">
      <c r="A613" s="10"/>
      <c r="B613" s="11"/>
      <c r="C613" s="10"/>
    </row>
    <row r="614" spans="1:3" ht="14.25">
      <c r="A614" s="10"/>
      <c r="B614" s="11"/>
      <c r="C614" s="10"/>
    </row>
    <row r="615" spans="1:3" ht="14.25">
      <c r="A615" s="10"/>
      <c r="B615" s="11"/>
      <c r="C615" s="10"/>
    </row>
    <row r="616" spans="1:3" ht="14.25">
      <c r="A616" s="10"/>
      <c r="B616" s="11"/>
      <c r="C616" s="10"/>
    </row>
    <row r="617" spans="1:3" ht="14.25">
      <c r="A617" s="10"/>
      <c r="B617" s="11"/>
      <c r="C617" s="10"/>
    </row>
    <row r="618" spans="1:3" ht="14.25">
      <c r="A618" s="10"/>
      <c r="B618" s="11"/>
      <c r="C618" s="10"/>
    </row>
    <row r="619" spans="1:3" ht="14.25">
      <c r="A619" s="10"/>
      <c r="B619" s="11"/>
      <c r="C619" s="10"/>
    </row>
    <row r="620" spans="1:3" ht="14.25">
      <c r="A620" s="10"/>
      <c r="B620" s="11"/>
      <c r="C620" s="10"/>
    </row>
    <row r="621" spans="1:3" ht="14.25">
      <c r="A621" s="10"/>
      <c r="B621" s="11"/>
      <c r="C621" s="10"/>
    </row>
    <row r="622" spans="1:3" ht="14.25">
      <c r="A622" s="10"/>
      <c r="B622" s="11"/>
      <c r="C622" s="10"/>
    </row>
    <row r="623" spans="1:3" ht="14.25">
      <c r="A623" s="10"/>
      <c r="B623" s="11"/>
      <c r="C623" s="10"/>
    </row>
    <row r="624" spans="1:3" ht="14.25">
      <c r="A624" s="10"/>
      <c r="B624" s="11"/>
      <c r="C624" s="10"/>
    </row>
    <row r="625" spans="1:3" ht="14.25">
      <c r="A625" s="10"/>
      <c r="B625" s="11"/>
      <c r="C625" s="10"/>
    </row>
    <row r="626" spans="1:3" ht="14.25">
      <c r="A626" s="10"/>
      <c r="B626" s="11"/>
      <c r="C626" s="10"/>
    </row>
    <row r="627" spans="1:3" ht="14.25">
      <c r="A627" s="10"/>
      <c r="B627" s="11"/>
      <c r="C627" s="10"/>
    </row>
    <row r="628" spans="1:3" ht="14.25">
      <c r="A628" s="10"/>
      <c r="B628" s="11"/>
      <c r="C628" s="10"/>
    </row>
    <row r="629" spans="1:3" ht="14.25">
      <c r="A629" s="10"/>
      <c r="B629" s="11"/>
      <c r="C629" s="10"/>
    </row>
    <row r="630" spans="1:3" ht="14.25">
      <c r="A630" s="10"/>
      <c r="B630" s="11"/>
      <c r="C630" s="10"/>
    </row>
    <row r="631" spans="1:3" ht="14.25">
      <c r="A631" s="10"/>
      <c r="B631" s="11"/>
      <c r="C631" s="10"/>
    </row>
    <row r="632" spans="1:3" ht="14.25">
      <c r="A632" s="10"/>
      <c r="B632" s="11"/>
      <c r="C632" s="10"/>
    </row>
    <row r="633" spans="1:3" ht="14.25">
      <c r="A633" s="10"/>
      <c r="B633" s="11"/>
      <c r="C633" s="10"/>
    </row>
    <row r="634" spans="1:3" ht="14.25">
      <c r="A634" s="10"/>
      <c r="B634" s="11"/>
      <c r="C634" s="10"/>
    </row>
    <row r="635" spans="1:3" ht="14.25">
      <c r="A635" s="10"/>
      <c r="B635" s="11"/>
      <c r="C635" s="10"/>
    </row>
    <row r="636" spans="1:3" ht="14.25">
      <c r="A636" s="10"/>
      <c r="B636" s="11"/>
      <c r="C636" s="10"/>
    </row>
    <row r="637" spans="1:3" ht="14.25">
      <c r="A637" s="10"/>
      <c r="B637" s="11"/>
      <c r="C637" s="10"/>
    </row>
    <row r="638" spans="1:3" ht="14.25">
      <c r="A638" s="10"/>
      <c r="B638" s="11"/>
      <c r="C638" s="10"/>
    </row>
    <row r="639" spans="1:3" ht="14.25">
      <c r="A639" s="10"/>
      <c r="B639" s="11"/>
      <c r="C639" s="10"/>
    </row>
    <row r="640" spans="1:3" ht="14.25">
      <c r="A640" s="10"/>
      <c r="B640" s="11"/>
      <c r="C640" s="10"/>
    </row>
    <row r="641" spans="1:3" ht="14.25">
      <c r="A641" s="10"/>
      <c r="B641" s="11"/>
      <c r="C641" s="10"/>
    </row>
    <row r="642" spans="1:3" ht="14.25">
      <c r="A642" s="10"/>
      <c r="B642" s="11"/>
      <c r="C642" s="10"/>
    </row>
    <row r="643" spans="1:3" ht="14.25">
      <c r="A643" s="10"/>
      <c r="B643" s="11"/>
      <c r="C643" s="10"/>
    </row>
    <row r="644" spans="1:3" ht="14.25">
      <c r="A644" s="10"/>
      <c r="B644" s="11"/>
      <c r="C644" s="10"/>
    </row>
    <row r="645" spans="1:3" ht="14.25">
      <c r="A645" s="10"/>
      <c r="B645" s="11"/>
      <c r="C645" s="10"/>
    </row>
    <row r="646" spans="1:3" ht="14.25">
      <c r="A646" s="10"/>
      <c r="B646" s="11"/>
      <c r="C646" s="10"/>
    </row>
    <row r="647" spans="1:3" ht="14.25">
      <c r="A647" s="10"/>
      <c r="B647" s="11"/>
      <c r="C647" s="10"/>
    </row>
    <row r="648" spans="1:3" ht="14.25">
      <c r="A648" s="10"/>
      <c r="B648" s="11"/>
      <c r="C648" s="10"/>
    </row>
    <row r="649" spans="1:3" ht="14.25">
      <c r="A649" s="10"/>
      <c r="B649" s="11"/>
      <c r="C649" s="10"/>
    </row>
    <row r="650" spans="1:3" ht="14.25">
      <c r="A650" s="10"/>
      <c r="B650" s="11"/>
      <c r="C650" s="10"/>
    </row>
    <row r="651" spans="1:3" ht="14.25">
      <c r="A651" s="10"/>
      <c r="B651" s="11"/>
      <c r="C651" s="10"/>
    </row>
    <row r="652" ht="14.25">
      <c r="B652" s="5"/>
    </row>
    <row r="653" ht="14.25">
      <c r="B653" s="5"/>
    </row>
    <row r="654" ht="14.25">
      <c r="B654" s="5"/>
    </row>
    <row r="655" ht="14.25">
      <c r="B655" s="5"/>
    </row>
    <row r="656" ht="14.25">
      <c r="B656" s="5"/>
    </row>
    <row r="657" ht="14.25">
      <c r="B657" s="5"/>
    </row>
    <row r="658" ht="14.25">
      <c r="B658" s="5"/>
    </row>
    <row r="659" ht="14.25">
      <c r="B659" s="5"/>
    </row>
    <row r="660" ht="14.25">
      <c r="B660" s="5"/>
    </row>
    <row r="661" ht="14.25">
      <c r="B661" s="5"/>
    </row>
    <row r="662" ht="14.25">
      <c r="B662" s="5"/>
    </row>
    <row r="663" ht="14.25">
      <c r="B663" s="5"/>
    </row>
    <row r="664" ht="14.25">
      <c r="B664" s="5"/>
    </row>
    <row r="665" ht="14.25">
      <c r="B665" s="5"/>
    </row>
    <row r="666" ht="14.25">
      <c r="B666" s="5"/>
    </row>
    <row r="667" ht="14.25">
      <c r="B667" s="5"/>
    </row>
    <row r="668" ht="14.25">
      <c r="B668" s="5"/>
    </row>
    <row r="669" ht="14.25">
      <c r="B669" s="5"/>
    </row>
    <row r="670" ht="14.25">
      <c r="B670" s="5"/>
    </row>
    <row r="671" ht="14.25">
      <c r="B671" s="5"/>
    </row>
    <row r="672" ht="14.25">
      <c r="B672" s="5"/>
    </row>
    <row r="673" ht="14.25">
      <c r="B673" s="5"/>
    </row>
    <row r="674" ht="14.25">
      <c r="B674" s="5"/>
    </row>
    <row r="675" ht="14.25">
      <c r="B675" s="5"/>
    </row>
    <row r="676" ht="14.25">
      <c r="B676" s="5"/>
    </row>
    <row r="677" ht="14.25">
      <c r="B677" s="5"/>
    </row>
    <row r="678" ht="14.25">
      <c r="B678" s="5"/>
    </row>
    <row r="679" ht="14.25">
      <c r="B679" s="5"/>
    </row>
    <row r="680" ht="14.25">
      <c r="B680" s="5"/>
    </row>
    <row r="681" ht="14.25">
      <c r="B681" s="5"/>
    </row>
    <row r="682" ht="14.25">
      <c r="B682" s="5"/>
    </row>
    <row r="683" ht="14.25">
      <c r="B683" s="5"/>
    </row>
    <row r="684" ht="14.25">
      <c r="B684" s="5"/>
    </row>
    <row r="685" ht="14.25">
      <c r="B685" s="5"/>
    </row>
    <row r="686" ht="14.25">
      <c r="B686" s="5"/>
    </row>
    <row r="687" ht="14.25">
      <c r="B687" s="5"/>
    </row>
    <row r="688" ht="14.25">
      <c r="B688" s="5"/>
    </row>
    <row r="689" ht="14.25">
      <c r="B689" s="5"/>
    </row>
    <row r="690" ht="14.25">
      <c r="B690" s="5"/>
    </row>
    <row r="691" ht="14.25">
      <c r="B691" s="5"/>
    </row>
    <row r="692" ht="14.25">
      <c r="B692" s="5"/>
    </row>
    <row r="693" ht="14.25">
      <c r="B693" s="5"/>
    </row>
    <row r="694" ht="14.25">
      <c r="B694" s="5"/>
    </row>
    <row r="695" ht="14.25">
      <c r="B695" s="5"/>
    </row>
    <row r="696" ht="14.25">
      <c r="B696" s="5"/>
    </row>
    <row r="697" ht="14.25">
      <c r="B697" s="5"/>
    </row>
    <row r="698" ht="14.25">
      <c r="B698" s="5"/>
    </row>
    <row r="699" ht="14.25">
      <c r="B699" s="5"/>
    </row>
    <row r="700" ht="14.25">
      <c r="B700" s="5"/>
    </row>
    <row r="701" ht="14.25">
      <c r="B701" s="5"/>
    </row>
    <row r="702" ht="14.25">
      <c r="B702" s="5"/>
    </row>
    <row r="703" ht="14.25">
      <c r="B703" s="5"/>
    </row>
    <row r="704" ht="14.25">
      <c r="B704" s="5"/>
    </row>
    <row r="705" ht="14.25">
      <c r="B705" s="5"/>
    </row>
    <row r="706" ht="14.25">
      <c r="B706" s="5"/>
    </row>
    <row r="707" ht="14.25">
      <c r="B707" s="5"/>
    </row>
    <row r="708" ht="14.25">
      <c r="B708" s="5"/>
    </row>
    <row r="709" ht="14.25">
      <c r="B709" s="5"/>
    </row>
    <row r="710" ht="14.25">
      <c r="B710" s="5"/>
    </row>
    <row r="711" ht="14.25">
      <c r="B711" s="5"/>
    </row>
    <row r="712" ht="14.25">
      <c r="B712" s="5"/>
    </row>
    <row r="713" ht="14.25">
      <c r="B713" s="5"/>
    </row>
    <row r="714" ht="14.25">
      <c r="B714" s="5"/>
    </row>
    <row r="715" ht="14.25">
      <c r="B715" s="5"/>
    </row>
    <row r="716" ht="14.25">
      <c r="B716" s="5"/>
    </row>
    <row r="717" ht="14.25">
      <c r="B717" s="5"/>
    </row>
    <row r="718" ht="14.25">
      <c r="B718" s="5"/>
    </row>
    <row r="719" ht="14.25">
      <c r="B719" s="5"/>
    </row>
    <row r="720" ht="14.25">
      <c r="B720" s="5"/>
    </row>
    <row r="721" ht="14.25">
      <c r="B721" s="5"/>
    </row>
    <row r="722" ht="14.25">
      <c r="B722" s="5"/>
    </row>
    <row r="723" ht="14.25">
      <c r="B723" s="5"/>
    </row>
    <row r="724" ht="14.25">
      <c r="B724" s="5"/>
    </row>
    <row r="725" ht="14.25">
      <c r="B725" s="5"/>
    </row>
    <row r="726" ht="14.25">
      <c r="B726" s="5"/>
    </row>
    <row r="727" ht="14.25">
      <c r="B727" s="5"/>
    </row>
    <row r="728" ht="14.25">
      <c r="B728" s="5"/>
    </row>
    <row r="729" ht="14.25">
      <c r="B729" s="5"/>
    </row>
    <row r="730" ht="14.25">
      <c r="B730" s="5"/>
    </row>
    <row r="731" ht="14.25">
      <c r="B731" s="5"/>
    </row>
    <row r="732" ht="14.25">
      <c r="B732" s="5"/>
    </row>
    <row r="733" ht="14.25">
      <c r="B733" s="5"/>
    </row>
    <row r="734" ht="14.25">
      <c r="B734" s="5"/>
    </row>
    <row r="735" ht="14.25">
      <c r="B735" s="5"/>
    </row>
    <row r="736" ht="14.25">
      <c r="B736" s="5"/>
    </row>
    <row r="737" ht="14.25">
      <c r="B737" s="5"/>
    </row>
    <row r="738" ht="14.25">
      <c r="B738" s="5"/>
    </row>
    <row r="739" ht="14.25">
      <c r="B739" s="5"/>
    </row>
    <row r="740" ht="14.25">
      <c r="B740" s="5"/>
    </row>
    <row r="741" ht="14.25">
      <c r="B741" s="5"/>
    </row>
    <row r="742" ht="14.25">
      <c r="B742" s="5"/>
    </row>
    <row r="743" ht="14.25">
      <c r="B743" s="5"/>
    </row>
    <row r="744" ht="14.25">
      <c r="B744" s="5"/>
    </row>
    <row r="745" ht="14.25">
      <c r="B745" s="5"/>
    </row>
    <row r="746" ht="14.25">
      <c r="B746" s="5"/>
    </row>
    <row r="747" ht="14.25">
      <c r="B747" s="5"/>
    </row>
    <row r="748" ht="14.25">
      <c r="B748" s="5"/>
    </row>
    <row r="749" ht="14.25">
      <c r="B749" s="5"/>
    </row>
    <row r="750" ht="14.25">
      <c r="B750" s="5"/>
    </row>
    <row r="751" ht="14.25">
      <c r="B751" s="5"/>
    </row>
    <row r="752" ht="14.25">
      <c r="B752" s="5"/>
    </row>
    <row r="753" ht="14.25">
      <c r="B753" s="5"/>
    </row>
    <row r="754" ht="14.25">
      <c r="B754" s="5"/>
    </row>
    <row r="755" ht="14.25">
      <c r="B755" s="5"/>
    </row>
    <row r="756" ht="14.25">
      <c r="B756" s="5"/>
    </row>
    <row r="757" ht="14.25">
      <c r="B757" s="5"/>
    </row>
    <row r="758" ht="14.25">
      <c r="B758" s="5"/>
    </row>
    <row r="759" ht="14.25">
      <c r="B759" s="5"/>
    </row>
    <row r="760" ht="14.25">
      <c r="B760" s="5"/>
    </row>
    <row r="761" ht="14.25">
      <c r="B761" s="5"/>
    </row>
    <row r="762" ht="14.25">
      <c r="B762" s="5"/>
    </row>
    <row r="763" ht="14.25">
      <c r="B763" s="5"/>
    </row>
    <row r="764" ht="14.25">
      <c r="B764" s="5"/>
    </row>
    <row r="765" ht="14.25">
      <c r="B765" s="5"/>
    </row>
    <row r="766" ht="14.25">
      <c r="B766" s="5"/>
    </row>
    <row r="767" ht="14.25">
      <c r="B767" s="5"/>
    </row>
    <row r="768" ht="14.25">
      <c r="B768" s="5"/>
    </row>
    <row r="769" ht="14.25">
      <c r="B769" s="5"/>
    </row>
    <row r="770" ht="14.25">
      <c r="B770" s="5"/>
    </row>
    <row r="771" ht="14.25">
      <c r="B771" s="5"/>
    </row>
    <row r="772" ht="14.25">
      <c r="B772" s="5"/>
    </row>
    <row r="773" ht="14.25">
      <c r="B773" s="5"/>
    </row>
    <row r="774" ht="14.25">
      <c r="B774" s="5"/>
    </row>
    <row r="775" ht="14.25">
      <c r="B775" s="5"/>
    </row>
    <row r="776" ht="14.25">
      <c r="B776" s="5"/>
    </row>
    <row r="777" ht="14.25">
      <c r="B777" s="5"/>
    </row>
    <row r="778" ht="14.25">
      <c r="B778" s="5"/>
    </row>
    <row r="779" ht="14.25">
      <c r="B779" s="5"/>
    </row>
    <row r="780" ht="14.25">
      <c r="B780" s="5"/>
    </row>
    <row r="781" ht="14.25">
      <c r="B781" s="5"/>
    </row>
    <row r="782" ht="14.25">
      <c r="B782" s="5"/>
    </row>
    <row r="783" ht="14.25">
      <c r="B783" s="5"/>
    </row>
    <row r="784" ht="14.25">
      <c r="B784" s="5"/>
    </row>
    <row r="785" ht="14.25">
      <c r="B785" s="5"/>
    </row>
    <row r="786" ht="14.25">
      <c r="B786" s="5"/>
    </row>
    <row r="787" ht="14.25">
      <c r="B787" s="5"/>
    </row>
    <row r="788" ht="14.25">
      <c r="B788" s="5"/>
    </row>
    <row r="789" ht="14.25">
      <c r="B789" s="5"/>
    </row>
    <row r="790" ht="14.25">
      <c r="B790" s="5"/>
    </row>
    <row r="791" ht="14.25">
      <c r="B791" s="5"/>
    </row>
    <row r="792" ht="14.25">
      <c r="B792" s="5"/>
    </row>
    <row r="793" ht="14.25">
      <c r="B793" s="5"/>
    </row>
    <row r="794" ht="14.25">
      <c r="B794" s="5"/>
    </row>
    <row r="795" ht="14.25">
      <c r="B795" s="5"/>
    </row>
    <row r="796" ht="14.25">
      <c r="B796" s="5"/>
    </row>
    <row r="797" ht="14.25">
      <c r="B797" s="5"/>
    </row>
    <row r="798" ht="14.25">
      <c r="B798" s="5"/>
    </row>
    <row r="799" ht="14.25">
      <c r="B799" s="5"/>
    </row>
    <row r="800" ht="14.25">
      <c r="B800" s="5"/>
    </row>
    <row r="801" ht="14.25">
      <c r="B801" s="5"/>
    </row>
    <row r="802" ht="14.25">
      <c r="B802" s="5"/>
    </row>
    <row r="803" ht="14.25">
      <c r="B803" s="5"/>
    </row>
    <row r="804" ht="14.25">
      <c r="B804" s="5"/>
    </row>
    <row r="805" ht="14.25">
      <c r="B805" s="5"/>
    </row>
    <row r="806" ht="14.25">
      <c r="B806" s="5"/>
    </row>
    <row r="807" ht="14.25">
      <c r="B807" s="5"/>
    </row>
    <row r="808" ht="14.25">
      <c r="B808" s="5"/>
    </row>
    <row r="809" ht="14.25">
      <c r="B809" s="5"/>
    </row>
    <row r="810" ht="14.25">
      <c r="B810" s="5"/>
    </row>
    <row r="811" ht="14.25">
      <c r="B811" s="5"/>
    </row>
    <row r="812" ht="14.25">
      <c r="B812" s="5"/>
    </row>
    <row r="813" ht="14.25">
      <c r="B813" s="5"/>
    </row>
    <row r="814" ht="14.25">
      <c r="B814" s="5"/>
    </row>
    <row r="815" ht="14.25">
      <c r="B815" s="5"/>
    </row>
    <row r="816" ht="14.25">
      <c r="B816" s="5"/>
    </row>
    <row r="817" ht="14.25">
      <c r="B817" s="5"/>
    </row>
    <row r="818" ht="14.25">
      <c r="B818" s="5"/>
    </row>
    <row r="819" ht="14.25">
      <c r="B819" s="5"/>
    </row>
    <row r="820" ht="14.25">
      <c r="B820" s="5"/>
    </row>
    <row r="821" ht="14.25">
      <c r="B821" s="5"/>
    </row>
    <row r="822" ht="14.25">
      <c r="B822" s="5"/>
    </row>
    <row r="823" ht="14.25">
      <c r="B823" s="5"/>
    </row>
    <row r="824" ht="14.25">
      <c r="B824" s="5"/>
    </row>
    <row r="825" ht="14.25">
      <c r="B825" s="5"/>
    </row>
    <row r="826" ht="14.25">
      <c r="B826" s="5"/>
    </row>
    <row r="827" ht="14.25">
      <c r="B827" s="5"/>
    </row>
    <row r="828" ht="14.25">
      <c r="B828" s="5"/>
    </row>
    <row r="829" ht="14.25">
      <c r="B829" s="5"/>
    </row>
    <row r="830" ht="14.25">
      <c r="B830" s="5"/>
    </row>
    <row r="831" ht="14.25">
      <c r="B831" s="5"/>
    </row>
    <row r="832" ht="14.25">
      <c r="B832" s="5"/>
    </row>
    <row r="833" ht="14.25">
      <c r="B833" s="5"/>
    </row>
    <row r="834" ht="14.25">
      <c r="B834" s="5"/>
    </row>
    <row r="835" ht="14.25">
      <c r="B835" s="5"/>
    </row>
    <row r="836" ht="14.25">
      <c r="B836" s="5"/>
    </row>
    <row r="837" ht="14.25">
      <c r="B837" s="5"/>
    </row>
    <row r="838" ht="14.25">
      <c r="B838" s="5"/>
    </row>
    <row r="839" ht="14.25">
      <c r="B839" s="5"/>
    </row>
    <row r="840" ht="14.25">
      <c r="B840" s="5"/>
    </row>
    <row r="841" ht="14.25">
      <c r="B841" s="5"/>
    </row>
    <row r="842" ht="14.25">
      <c r="B842" s="5"/>
    </row>
    <row r="843" ht="14.25">
      <c r="B843" s="5"/>
    </row>
    <row r="844" ht="14.25">
      <c r="B844" s="5"/>
    </row>
    <row r="845" ht="14.25">
      <c r="B845" s="5"/>
    </row>
    <row r="846" ht="14.25">
      <c r="B846" s="5"/>
    </row>
    <row r="847" ht="14.25">
      <c r="B847" s="5"/>
    </row>
    <row r="848" ht="14.25">
      <c r="B848" s="5"/>
    </row>
    <row r="849" ht="14.25">
      <c r="B849" s="5"/>
    </row>
    <row r="850" ht="14.25">
      <c r="B850" s="5"/>
    </row>
    <row r="851" ht="14.25">
      <c r="B851" s="5"/>
    </row>
    <row r="852" ht="14.25">
      <c r="B852" s="5"/>
    </row>
    <row r="853" ht="14.25">
      <c r="B853" s="5"/>
    </row>
    <row r="854" ht="14.25">
      <c r="B854" s="5"/>
    </row>
    <row r="855" ht="14.25">
      <c r="B855" s="5"/>
    </row>
    <row r="856" ht="14.25">
      <c r="B856" s="5"/>
    </row>
    <row r="857" ht="14.25">
      <c r="B857" s="5"/>
    </row>
    <row r="858" ht="14.25">
      <c r="B858" s="5"/>
    </row>
    <row r="859" ht="14.25">
      <c r="B859" s="5"/>
    </row>
    <row r="860" ht="14.25">
      <c r="B860" s="5"/>
    </row>
    <row r="861" ht="14.25">
      <c r="B861" s="5"/>
    </row>
    <row r="862" ht="14.25">
      <c r="B862" s="5"/>
    </row>
    <row r="863" ht="14.25">
      <c r="B863" s="5"/>
    </row>
    <row r="864" ht="14.25">
      <c r="B864" s="5"/>
    </row>
    <row r="865" ht="14.25">
      <c r="B865" s="5"/>
    </row>
    <row r="866" ht="14.25">
      <c r="B866" s="5"/>
    </row>
    <row r="867" ht="14.25">
      <c r="B867" s="5"/>
    </row>
    <row r="868" ht="14.25">
      <c r="B868" s="5"/>
    </row>
    <row r="869" ht="14.25">
      <c r="B869" s="5"/>
    </row>
    <row r="870" ht="14.25">
      <c r="B870" s="5"/>
    </row>
    <row r="871" ht="14.25">
      <c r="B871" s="5"/>
    </row>
    <row r="872" ht="14.25">
      <c r="B872" s="5"/>
    </row>
    <row r="873" ht="14.25">
      <c r="B873" s="5"/>
    </row>
    <row r="874" ht="14.25">
      <c r="B874" s="5"/>
    </row>
    <row r="875" ht="14.25">
      <c r="B875" s="5"/>
    </row>
    <row r="876" ht="14.25">
      <c r="B876" s="5"/>
    </row>
    <row r="877" ht="14.25">
      <c r="B877" s="5"/>
    </row>
    <row r="878" ht="14.25">
      <c r="B878" s="5"/>
    </row>
    <row r="879" ht="14.25">
      <c r="B879" s="5"/>
    </row>
    <row r="880" ht="14.25">
      <c r="B880" s="5"/>
    </row>
    <row r="881" ht="14.25">
      <c r="B881" s="5"/>
    </row>
    <row r="882" ht="14.25">
      <c r="B882" s="5"/>
    </row>
    <row r="883" ht="14.25">
      <c r="B883" s="5"/>
    </row>
    <row r="884" ht="14.25">
      <c r="B884" s="5"/>
    </row>
    <row r="885" ht="14.25">
      <c r="B885" s="5"/>
    </row>
    <row r="886" ht="14.25">
      <c r="B886" s="5"/>
    </row>
    <row r="887" ht="14.25">
      <c r="B887" s="5"/>
    </row>
    <row r="888" ht="14.25">
      <c r="B888" s="5"/>
    </row>
    <row r="889" ht="14.25">
      <c r="B889" s="5"/>
    </row>
    <row r="890" ht="14.25">
      <c r="B890" s="5"/>
    </row>
    <row r="891" ht="14.25">
      <c r="B891" s="5"/>
    </row>
    <row r="892" ht="14.25">
      <c r="B892" s="5"/>
    </row>
    <row r="893" ht="14.25">
      <c r="B893" s="5"/>
    </row>
    <row r="894" ht="14.25">
      <c r="B894" s="5"/>
    </row>
    <row r="895" ht="14.25">
      <c r="B895" s="5"/>
    </row>
    <row r="896" ht="14.25">
      <c r="B896" s="5"/>
    </row>
    <row r="897" ht="14.25">
      <c r="B897" s="5"/>
    </row>
    <row r="898" ht="14.25">
      <c r="B898" s="5"/>
    </row>
    <row r="899" ht="14.25">
      <c r="B899" s="5"/>
    </row>
    <row r="900" ht="14.25">
      <c r="B900" s="5"/>
    </row>
  </sheetData>
  <sheetProtection selectLockedCells="1"/>
  <mergeCells count="2">
    <mergeCell ref="A3:C4"/>
    <mergeCell ref="A5:C5"/>
  </mergeCells>
  <hyperlinks>
    <hyperlink ref="A2" location="'Table of Contents'!A1" display="Back to Table of Contents"/>
  </hyperlinks>
  <printOptions/>
  <pageMargins left="0.7" right="0.7" top="0.75" bottom="0.75" header="0.3" footer="0.3"/>
  <pageSetup horizontalDpi="600" verticalDpi="600" orientation="portrait" r:id="rId1"/>
  <headerFooter>
    <oddFooter>&amp;CCopyright © Armanino LLP</oddFooter>
  </headerFooter>
</worksheet>
</file>

<file path=xl/worksheets/sheet7.xml><?xml version="1.0" encoding="utf-8"?>
<worksheet xmlns="http://schemas.openxmlformats.org/spreadsheetml/2006/main" xmlns:r="http://schemas.openxmlformats.org/officeDocument/2006/relationships">
  <sheetPr>
    <tabColor theme="7" tint="0.5999900102615356"/>
  </sheetPr>
  <dimension ref="A1:C651"/>
  <sheetViews>
    <sheetView zoomScalePageLayoutView="0" workbookViewId="0" topLeftCell="A1">
      <selection activeCell="A11" sqref="A11:C28"/>
    </sheetView>
  </sheetViews>
  <sheetFormatPr defaultColWidth="9.140625" defaultRowHeight="15"/>
  <cols>
    <col min="1" max="1" width="21.421875" style="0" customWidth="1"/>
    <col min="2" max="2" width="16.00390625" style="0" customWidth="1"/>
    <col min="3" max="3" width="90.421875" style="0" bestFit="1" customWidth="1"/>
  </cols>
  <sheetData>
    <row r="1" spans="1:3" ht="14.25">
      <c r="A1" s="6" t="s">
        <v>47</v>
      </c>
      <c r="B1" s="7"/>
      <c r="C1" s="7"/>
    </row>
    <row r="2" spans="1:3" ht="14.25">
      <c r="A2" s="49" t="s">
        <v>12</v>
      </c>
      <c r="C2" s="58" t="s">
        <v>131</v>
      </c>
    </row>
    <row r="3" spans="1:3" ht="15" customHeight="1">
      <c r="A3" s="119" t="s">
        <v>48</v>
      </c>
      <c r="B3" s="119"/>
      <c r="C3" s="119"/>
    </row>
    <row r="4" spans="1:3" ht="32.25" customHeight="1">
      <c r="A4" s="119"/>
      <c r="B4" s="119"/>
      <c r="C4" s="119"/>
    </row>
    <row r="5" spans="1:3" ht="60.75" customHeight="1">
      <c r="A5" s="119" t="s">
        <v>148</v>
      </c>
      <c r="B5" s="119"/>
      <c r="C5" s="119"/>
    </row>
    <row r="7" spans="2:3" ht="14.25">
      <c r="B7" s="5">
        <f>#VALUE!</f>
        <v>0</v>
      </c>
      <c r="C7" s="9" t="s">
        <v>191</v>
      </c>
    </row>
    <row r="8" spans="1:2" ht="14.25">
      <c r="A8" s="2"/>
      <c r="B8" s="88"/>
    </row>
    <row r="10" spans="1:3" s="9" customFormat="1" ht="14.25">
      <c r="A10" s="8" t="s">
        <v>42</v>
      </c>
      <c r="B10" s="8" t="s">
        <v>43</v>
      </c>
      <c r="C10" s="8" t="s">
        <v>44</v>
      </c>
    </row>
    <row r="11" spans="1:3" ht="14.25">
      <c r="A11" s="53"/>
      <c r="B11" s="54"/>
      <c r="C11" s="55"/>
    </row>
    <row r="12" spans="1:3" ht="14.25">
      <c r="A12" s="53"/>
      <c r="B12" s="54"/>
      <c r="C12" s="55"/>
    </row>
    <row r="13" spans="1:3" ht="14.25">
      <c r="A13" s="53"/>
      <c r="B13" s="54"/>
      <c r="C13" s="55"/>
    </row>
    <row r="14" spans="1:3" ht="14.25">
      <c r="A14" s="53"/>
      <c r="B14" s="54"/>
      <c r="C14" s="55"/>
    </row>
    <row r="15" spans="1:3" ht="14.25">
      <c r="A15" s="53"/>
      <c r="B15" s="54"/>
      <c r="C15" s="55"/>
    </row>
    <row r="16" spans="1:3" ht="14.25">
      <c r="A16" s="53"/>
      <c r="B16" s="54"/>
      <c r="C16" s="55"/>
    </row>
    <row r="17" spans="1:3" ht="14.25">
      <c r="A17" s="53"/>
      <c r="B17" s="54"/>
      <c r="C17" s="55"/>
    </row>
    <row r="18" spans="1:3" ht="14.25">
      <c r="A18" s="53"/>
      <c r="B18" s="54"/>
      <c r="C18" s="55"/>
    </row>
    <row r="19" spans="1:3" ht="14.25">
      <c r="A19" s="53"/>
      <c r="B19" s="54"/>
      <c r="C19" s="55"/>
    </row>
    <row r="20" spans="1:3" ht="14.25">
      <c r="A20" s="53"/>
      <c r="B20" s="54"/>
      <c r="C20" s="55"/>
    </row>
    <row r="21" spans="1:3" ht="14.25">
      <c r="A21" s="53"/>
      <c r="B21" s="54"/>
      <c r="C21" s="55"/>
    </row>
    <row r="22" spans="1:3" ht="14.25">
      <c r="A22" s="53"/>
      <c r="B22" s="54"/>
      <c r="C22" s="55"/>
    </row>
    <row r="23" spans="1:3" ht="14.25">
      <c r="A23" s="53"/>
      <c r="B23" s="54"/>
      <c r="C23" s="55"/>
    </row>
    <row r="24" spans="1:3" ht="14.25">
      <c r="A24" s="53"/>
      <c r="B24" s="54"/>
      <c r="C24" s="55"/>
    </row>
    <row r="25" spans="1:3" ht="14.25">
      <c r="A25" s="53"/>
      <c r="B25" s="54"/>
      <c r="C25" s="55"/>
    </row>
    <row r="26" spans="1:3" ht="14.25">
      <c r="A26" s="53"/>
      <c r="B26" s="54"/>
      <c r="C26" s="55"/>
    </row>
    <row r="27" spans="1:3" ht="14.25">
      <c r="A27" s="53"/>
      <c r="B27" s="54"/>
      <c r="C27" s="55"/>
    </row>
    <row r="28" spans="1:3" ht="14.25">
      <c r="A28" s="53"/>
      <c r="B28" s="54"/>
      <c r="C28" s="55"/>
    </row>
    <row r="29" spans="1:3" ht="14.25">
      <c r="A29" s="55"/>
      <c r="B29" s="55"/>
      <c r="C29" s="55"/>
    </row>
    <row r="30" spans="1:3" ht="14.25">
      <c r="A30" s="55"/>
      <c r="B30" s="55"/>
      <c r="C30" s="55"/>
    </row>
    <row r="31" spans="1:3" ht="14.25">
      <c r="A31" s="55"/>
      <c r="B31" s="55"/>
      <c r="C31" s="55"/>
    </row>
    <row r="32" spans="1:3" ht="14.25">
      <c r="A32" s="55"/>
      <c r="B32" s="55"/>
      <c r="C32" s="55"/>
    </row>
    <row r="33" spans="1:3" ht="14.25">
      <c r="A33" s="55"/>
      <c r="B33" s="55"/>
      <c r="C33" s="55"/>
    </row>
    <row r="34" spans="1:3" ht="14.25">
      <c r="A34" s="55"/>
      <c r="B34" s="55"/>
      <c r="C34" s="55"/>
    </row>
    <row r="35" spans="1:3" ht="14.25">
      <c r="A35" s="55"/>
      <c r="B35" s="55"/>
      <c r="C35" s="55"/>
    </row>
    <row r="36" spans="1:3" ht="14.25">
      <c r="A36" s="55"/>
      <c r="B36" s="55"/>
      <c r="C36" s="55"/>
    </row>
    <row r="37" spans="1:3" ht="14.25">
      <c r="A37" s="55"/>
      <c r="B37" s="55"/>
      <c r="C37" s="55"/>
    </row>
    <row r="38" spans="1:3" ht="14.25">
      <c r="A38" s="55"/>
      <c r="B38" s="55"/>
      <c r="C38" s="55"/>
    </row>
    <row r="39" spans="1:3" ht="14.25">
      <c r="A39" s="55"/>
      <c r="B39" s="55"/>
      <c r="C39" s="55"/>
    </row>
    <row r="40" spans="1:3" ht="14.25">
      <c r="A40" s="55"/>
      <c r="B40" s="55"/>
      <c r="C40" s="55"/>
    </row>
    <row r="41" spans="1:3" ht="14.25">
      <c r="A41" s="55"/>
      <c r="B41" s="55"/>
      <c r="C41" s="55"/>
    </row>
    <row r="42" spans="1:3" ht="14.25">
      <c r="A42" s="55"/>
      <c r="B42" s="55"/>
      <c r="C42" s="55"/>
    </row>
    <row r="43" spans="1:3" ht="14.25">
      <c r="A43" s="55"/>
      <c r="B43" s="55"/>
      <c r="C43" s="55"/>
    </row>
    <row r="44" spans="1:3" ht="14.25">
      <c r="A44" s="55"/>
      <c r="B44" s="55"/>
      <c r="C44" s="55"/>
    </row>
    <row r="45" spans="1:3" ht="14.25">
      <c r="A45" s="55"/>
      <c r="B45" s="55"/>
      <c r="C45" s="55"/>
    </row>
    <row r="46" spans="1:3" ht="14.25">
      <c r="A46" s="55"/>
      <c r="B46" s="55"/>
      <c r="C46" s="55"/>
    </row>
    <row r="47" spans="1:3" ht="14.25">
      <c r="A47" s="55"/>
      <c r="B47" s="55"/>
      <c r="C47" s="55"/>
    </row>
    <row r="48" spans="1:3" ht="14.25">
      <c r="A48" s="55"/>
      <c r="B48" s="55"/>
      <c r="C48" s="55"/>
    </row>
    <row r="49" spans="1:3" ht="14.25">
      <c r="A49" s="55"/>
      <c r="B49" s="55"/>
      <c r="C49" s="55"/>
    </row>
    <row r="50" spans="1:3" ht="14.25">
      <c r="A50" s="55"/>
      <c r="B50" s="55"/>
      <c r="C50" s="55"/>
    </row>
    <row r="51" spans="1:3" ht="14.25">
      <c r="A51" s="55"/>
      <c r="B51" s="55"/>
      <c r="C51" s="55"/>
    </row>
    <row r="52" spans="1:3" ht="14.25">
      <c r="A52" s="55"/>
      <c r="B52" s="55"/>
      <c r="C52" s="55"/>
    </row>
    <row r="53" spans="1:3" ht="14.25">
      <c r="A53" s="55"/>
      <c r="B53" s="55"/>
      <c r="C53" s="55"/>
    </row>
    <row r="54" spans="1:3" ht="14.25">
      <c r="A54" s="55"/>
      <c r="B54" s="55"/>
      <c r="C54" s="55"/>
    </row>
    <row r="55" spans="1:3" ht="14.25">
      <c r="A55" s="55"/>
      <c r="B55" s="55"/>
      <c r="C55" s="55"/>
    </row>
    <row r="56" spans="1:3" ht="14.25">
      <c r="A56" s="55"/>
      <c r="B56" s="55"/>
      <c r="C56" s="55"/>
    </row>
    <row r="57" spans="1:3" ht="14.25">
      <c r="A57" s="55"/>
      <c r="B57" s="55"/>
      <c r="C57" s="55"/>
    </row>
    <row r="58" spans="1:3" ht="14.25">
      <c r="A58" s="55"/>
      <c r="B58" s="55"/>
      <c r="C58" s="55"/>
    </row>
    <row r="59" spans="1:3" ht="14.25">
      <c r="A59" s="55"/>
      <c r="B59" s="55"/>
      <c r="C59" s="55"/>
    </row>
    <row r="60" spans="1:3" ht="14.25">
      <c r="A60" s="55"/>
      <c r="B60" s="55"/>
      <c r="C60" s="55"/>
    </row>
    <row r="61" spans="1:3" ht="14.25">
      <c r="A61" s="55"/>
      <c r="B61" s="55"/>
      <c r="C61" s="55"/>
    </row>
    <row r="62" spans="1:3" ht="14.25">
      <c r="A62" s="55"/>
      <c r="B62" s="55"/>
      <c r="C62" s="55"/>
    </row>
    <row r="63" spans="1:3" ht="14.25">
      <c r="A63" s="55"/>
      <c r="B63" s="55"/>
      <c r="C63" s="55"/>
    </row>
    <row r="64" spans="1:3" ht="14.25">
      <c r="A64" s="55"/>
      <c r="B64" s="55"/>
      <c r="C64" s="55"/>
    </row>
    <row r="65" spans="1:3" ht="14.25">
      <c r="A65" s="55"/>
      <c r="B65" s="55"/>
      <c r="C65" s="55"/>
    </row>
    <row r="66" spans="1:3" ht="14.25">
      <c r="A66" s="55"/>
      <c r="B66" s="55"/>
      <c r="C66" s="55"/>
    </row>
    <row r="67" spans="1:3" ht="14.25">
      <c r="A67" s="55"/>
      <c r="B67" s="55"/>
      <c r="C67" s="55"/>
    </row>
    <row r="68" spans="1:3" ht="14.25">
      <c r="A68" s="55"/>
      <c r="B68" s="55"/>
      <c r="C68" s="55"/>
    </row>
    <row r="69" spans="1:3" ht="14.25">
      <c r="A69" s="55"/>
      <c r="B69" s="55"/>
      <c r="C69" s="55"/>
    </row>
    <row r="70" spans="1:3" ht="14.25">
      <c r="A70" s="55"/>
      <c r="B70" s="55"/>
      <c r="C70" s="55"/>
    </row>
    <row r="71" spans="1:3" ht="14.25">
      <c r="A71" s="55"/>
      <c r="B71" s="55"/>
      <c r="C71" s="55"/>
    </row>
    <row r="72" spans="1:3" ht="14.25">
      <c r="A72" s="55"/>
      <c r="B72" s="55"/>
      <c r="C72" s="55"/>
    </row>
    <row r="73" spans="1:3" ht="14.25">
      <c r="A73" s="55"/>
      <c r="B73" s="55"/>
      <c r="C73" s="55"/>
    </row>
    <row r="74" spans="1:3" ht="14.25">
      <c r="A74" s="55"/>
      <c r="B74" s="55"/>
      <c r="C74" s="55"/>
    </row>
    <row r="75" spans="1:3" ht="14.25">
      <c r="A75" s="55"/>
      <c r="B75" s="55"/>
      <c r="C75" s="55"/>
    </row>
    <row r="76" spans="1:3" ht="14.25">
      <c r="A76" s="55"/>
      <c r="B76" s="55"/>
      <c r="C76" s="55"/>
    </row>
    <row r="77" spans="1:3" ht="14.25">
      <c r="A77" s="55"/>
      <c r="B77" s="55"/>
      <c r="C77" s="55"/>
    </row>
    <row r="78" spans="1:3" ht="14.25">
      <c r="A78" s="55"/>
      <c r="B78" s="55"/>
      <c r="C78" s="55"/>
    </row>
    <row r="79" spans="1:3" ht="14.25">
      <c r="A79" s="55"/>
      <c r="B79" s="55"/>
      <c r="C79" s="55"/>
    </row>
    <row r="80" spans="1:3" ht="14.25">
      <c r="A80" s="55"/>
      <c r="B80" s="55"/>
      <c r="C80" s="55"/>
    </row>
    <row r="81" spans="1:3" ht="14.25">
      <c r="A81" s="55"/>
      <c r="B81" s="55"/>
      <c r="C81" s="55"/>
    </row>
    <row r="82" spans="1:3" ht="14.25">
      <c r="A82" s="55"/>
      <c r="B82" s="55"/>
      <c r="C82" s="55"/>
    </row>
    <row r="83" spans="1:3" ht="14.25">
      <c r="A83" s="55"/>
      <c r="B83" s="55"/>
      <c r="C83" s="55"/>
    </row>
    <row r="84" spans="1:3" ht="14.25">
      <c r="A84" s="55"/>
      <c r="B84" s="55"/>
      <c r="C84" s="55"/>
    </row>
    <row r="85" spans="1:3" ht="14.25">
      <c r="A85" s="55"/>
      <c r="B85" s="55"/>
      <c r="C85" s="55"/>
    </row>
    <row r="86" spans="1:3" ht="14.25">
      <c r="A86" s="55"/>
      <c r="B86" s="55"/>
      <c r="C86" s="55"/>
    </row>
    <row r="87" spans="1:3" ht="14.25">
      <c r="A87" s="55"/>
      <c r="B87" s="55"/>
      <c r="C87" s="55"/>
    </row>
    <row r="88" spans="1:3" ht="14.25">
      <c r="A88" s="55"/>
      <c r="B88" s="55"/>
      <c r="C88" s="55"/>
    </row>
    <row r="89" spans="1:3" ht="14.25">
      <c r="A89" s="55"/>
      <c r="B89" s="55"/>
      <c r="C89" s="55"/>
    </row>
    <row r="90" spans="1:3" ht="14.25">
      <c r="A90" s="55"/>
      <c r="B90" s="55"/>
      <c r="C90" s="55"/>
    </row>
    <row r="91" spans="1:3" ht="14.25">
      <c r="A91" s="55"/>
      <c r="B91" s="55"/>
      <c r="C91" s="55"/>
    </row>
    <row r="92" spans="1:3" ht="14.25">
      <c r="A92" s="55"/>
      <c r="B92" s="55"/>
      <c r="C92" s="55"/>
    </row>
    <row r="93" spans="1:3" ht="14.25">
      <c r="A93" s="55"/>
      <c r="B93" s="55"/>
      <c r="C93" s="55"/>
    </row>
    <row r="94" spans="1:3" ht="14.25">
      <c r="A94" s="55"/>
      <c r="B94" s="55"/>
      <c r="C94" s="55"/>
    </row>
    <row r="95" spans="1:3" ht="14.25">
      <c r="A95" s="55"/>
      <c r="B95" s="55"/>
      <c r="C95" s="55"/>
    </row>
    <row r="96" spans="1:3" ht="14.25">
      <c r="A96" s="55"/>
      <c r="B96" s="55"/>
      <c r="C96" s="55"/>
    </row>
    <row r="97" spans="1:3" ht="14.25">
      <c r="A97" s="55"/>
      <c r="B97" s="55"/>
      <c r="C97" s="55"/>
    </row>
    <row r="98" spans="1:3" ht="14.25">
      <c r="A98" s="55"/>
      <c r="B98" s="55"/>
      <c r="C98" s="55"/>
    </row>
    <row r="99" spans="1:3" ht="14.25">
      <c r="A99" s="55"/>
      <c r="B99" s="55"/>
      <c r="C99" s="55"/>
    </row>
    <row r="100" spans="1:3" ht="14.25">
      <c r="A100" s="55"/>
      <c r="B100" s="55"/>
      <c r="C100" s="55"/>
    </row>
    <row r="101" spans="1:3" ht="14.25">
      <c r="A101" s="55"/>
      <c r="B101" s="55"/>
      <c r="C101" s="55"/>
    </row>
    <row r="102" spans="1:3" ht="14.25">
      <c r="A102" s="13"/>
      <c r="B102" s="13"/>
      <c r="C102" s="13"/>
    </row>
    <row r="103" spans="1:3" ht="14.25">
      <c r="A103" s="13"/>
      <c r="B103" s="13"/>
      <c r="C103" s="13"/>
    </row>
    <row r="104" spans="1:3" ht="14.25">
      <c r="A104" s="13"/>
      <c r="B104" s="13"/>
      <c r="C104" s="13"/>
    </row>
    <row r="105" spans="1:3" ht="14.25">
      <c r="A105" s="13"/>
      <c r="B105" s="13"/>
      <c r="C105" s="13"/>
    </row>
    <row r="106" spans="1:3" ht="14.25">
      <c r="A106" s="13"/>
      <c r="B106" s="13"/>
      <c r="C106" s="13"/>
    </row>
    <row r="107" spans="1:3" ht="14.25">
      <c r="A107" s="13"/>
      <c r="B107" s="13"/>
      <c r="C107" s="13"/>
    </row>
    <row r="108" spans="1:3" ht="14.25">
      <c r="A108" s="13"/>
      <c r="B108" s="13"/>
      <c r="C108" s="13"/>
    </row>
    <row r="109" spans="1:3" ht="14.25">
      <c r="A109" s="13"/>
      <c r="B109" s="13"/>
      <c r="C109" s="13"/>
    </row>
    <row r="110" spans="1:3" ht="14.25">
      <c r="A110" s="13"/>
      <c r="B110" s="13"/>
      <c r="C110" s="13"/>
    </row>
    <row r="111" spans="1:3" ht="14.25">
      <c r="A111" s="13"/>
      <c r="B111" s="13"/>
      <c r="C111" s="13"/>
    </row>
    <row r="112" spans="1:3" ht="14.25">
      <c r="A112" s="13"/>
      <c r="B112" s="13"/>
      <c r="C112" s="13"/>
    </row>
    <row r="113" spans="1:3" ht="14.25">
      <c r="A113" s="13"/>
      <c r="B113" s="13"/>
      <c r="C113" s="13"/>
    </row>
    <row r="114" spans="1:3" ht="14.25">
      <c r="A114" s="13"/>
      <c r="B114" s="13"/>
      <c r="C114" s="13"/>
    </row>
    <row r="115" spans="1:3" ht="14.25">
      <c r="A115" s="13"/>
      <c r="B115" s="13"/>
      <c r="C115" s="13"/>
    </row>
    <row r="116" spans="1:3" ht="14.25">
      <c r="A116" s="13"/>
      <c r="B116" s="13"/>
      <c r="C116" s="13"/>
    </row>
    <row r="117" spans="1:3" ht="14.25">
      <c r="A117" s="13"/>
      <c r="B117" s="13"/>
      <c r="C117" s="13"/>
    </row>
    <row r="118" spans="1:3" ht="14.25">
      <c r="A118" s="13"/>
      <c r="B118" s="13"/>
      <c r="C118" s="13"/>
    </row>
    <row r="119" spans="1:3" ht="14.25">
      <c r="A119" s="13"/>
      <c r="B119" s="13"/>
      <c r="C119" s="13"/>
    </row>
    <row r="120" spans="1:3" ht="14.25">
      <c r="A120" s="13"/>
      <c r="B120" s="13"/>
      <c r="C120" s="13"/>
    </row>
    <row r="121" spans="1:3" ht="14.25">
      <c r="A121" s="13"/>
      <c r="B121" s="13"/>
      <c r="C121" s="13"/>
    </row>
    <row r="122" spans="1:3" ht="14.25">
      <c r="A122" s="13"/>
      <c r="B122" s="13"/>
      <c r="C122" s="13"/>
    </row>
    <row r="123" spans="1:3" ht="14.25">
      <c r="A123" s="13"/>
      <c r="B123" s="13"/>
      <c r="C123" s="13"/>
    </row>
    <row r="124" spans="1:3" ht="14.25">
      <c r="A124" s="13"/>
      <c r="B124" s="13"/>
      <c r="C124" s="13"/>
    </row>
    <row r="125" spans="1:3" ht="14.25">
      <c r="A125" s="13"/>
      <c r="B125" s="13"/>
      <c r="C125" s="13"/>
    </row>
    <row r="126" spans="1:3" ht="14.25">
      <c r="A126" s="13"/>
      <c r="B126" s="13"/>
      <c r="C126" s="13"/>
    </row>
    <row r="127" spans="1:3" ht="14.25">
      <c r="A127" s="13"/>
      <c r="B127" s="13"/>
      <c r="C127" s="13"/>
    </row>
    <row r="128" spans="1:3" ht="14.25">
      <c r="A128" s="13"/>
      <c r="B128" s="13"/>
      <c r="C128" s="13"/>
    </row>
    <row r="129" spans="1:3" ht="14.25">
      <c r="A129" s="13"/>
      <c r="B129" s="13"/>
      <c r="C129" s="13"/>
    </row>
    <row r="130" spans="1:3" ht="14.25">
      <c r="A130" s="13"/>
      <c r="B130" s="13"/>
      <c r="C130" s="13"/>
    </row>
    <row r="131" spans="1:3" ht="14.25">
      <c r="A131" s="13"/>
      <c r="B131" s="13"/>
      <c r="C131" s="13"/>
    </row>
    <row r="132" spans="1:3" ht="14.25">
      <c r="A132" s="13"/>
      <c r="B132" s="13"/>
      <c r="C132" s="13"/>
    </row>
    <row r="133" spans="1:3" ht="14.25">
      <c r="A133" s="13"/>
      <c r="B133" s="13"/>
      <c r="C133" s="13"/>
    </row>
    <row r="134" spans="1:3" ht="14.25">
      <c r="A134" s="13"/>
      <c r="B134" s="13"/>
      <c r="C134" s="13"/>
    </row>
    <row r="135" spans="1:3" ht="14.25">
      <c r="A135" s="13"/>
      <c r="B135" s="13"/>
      <c r="C135" s="13"/>
    </row>
    <row r="136" spans="1:3" ht="14.25">
      <c r="A136" s="13"/>
      <c r="B136" s="13"/>
      <c r="C136" s="13"/>
    </row>
    <row r="137" spans="1:3" ht="14.25">
      <c r="A137" s="13"/>
      <c r="B137" s="13"/>
      <c r="C137" s="13"/>
    </row>
    <row r="138" spans="1:3" ht="14.25">
      <c r="A138" s="13"/>
      <c r="B138" s="13"/>
      <c r="C138" s="13"/>
    </row>
    <row r="139" spans="1:3" ht="14.25">
      <c r="A139" s="13"/>
      <c r="B139" s="13"/>
      <c r="C139" s="13"/>
    </row>
    <row r="140" spans="1:3" ht="14.25">
      <c r="A140" s="13"/>
      <c r="B140" s="13"/>
      <c r="C140" s="13"/>
    </row>
    <row r="141" spans="1:3" ht="14.25">
      <c r="A141" s="13"/>
      <c r="B141" s="13"/>
      <c r="C141" s="13"/>
    </row>
    <row r="142" spans="1:3" ht="14.25">
      <c r="A142" s="13"/>
      <c r="B142" s="13"/>
      <c r="C142" s="13"/>
    </row>
    <row r="143" spans="1:3" ht="14.25">
      <c r="A143" s="13"/>
      <c r="B143" s="13"/>
      <c r="C143" s="13"/>
    </row>
    <row r="144" spans="1:3" ht="14.25">
      <c r="A144" s="13"/>
      <c r="B144" s="13"/>
      <c r="C144" s="13"/>
    </row>
    <row r="145" spans="1:3" ht="14.25">
      <c r="A145" s="13"/>
      <c r="B145" s="13"/>
      <c r="C145" s="13"/>
    </row>
    <row r="146" spans="1:3" ht="14.25">
      <c r="A146" s="13"/>
      <c r="B146" s="13"/>
      <c r="C146" s="13"/>
    </row>
    <row r="147" spans="1:3" ht="14.25">
      <c r="A147" s="13"/>
      <c r="B147" s="13"/>
      <c r="C147" s="13"/>
    </row>
    <row r="148" spans="1:3" ht="14.25">
      <c r="A148" s="13"/>
      <c r="B148" s="13"/>
      <c r="C148" s="13"/>
    </row>
    <row r="149" spans="1:3" ht="14.25">
      <c r="A149" s="13"/>
      <c r="B149" s="13"/>
      <c r="C149" s="13"/>
    </row>
    <row r="150" spans="1:3" ht="14.25">
      <c r="A150" s="13"/>
      <c r="B150" s="13"/>
      <c r="C150" s="13"/>
    </row>
    <row r="151" spans="1:3" ht="14.25">
      <c r="A151" s="13"/>
      <c r="B151" s="13"/>
      <c r="C151" s="13"/>
    </row>
    <row r="152" spans="1:3" ht="14.25">
      <c r="A152" s="13"/>
      <c r="B152" s="13"/>
      <c r="C152" s="13"/>
    </row>
    <row r="153" spans="1:3" ht="14.25">
      <c r="A153" s="13"/>
      <c r="B153" s="13"/>
      <c r="C153" s="13"/>
    </row>
    <row r="154" spans="1:3" ht="14.25">
      <c r="A154" s="13"/>
      <c r="B154" s="13"/>
      <c r="C154" s="13"/>
    </row>
    <row r="155" spans="1:3" ht="14.25">
      <c r="A155" s="13"/>
      <c r="B155" s="13"/>
      <c r="C155" s="13"/>
    </row>
    <row r="156" spans="1:3" ht="14.25">
      <c r="A156" s="13"/>
      <c r="B156" s="13"/>
      <c r="C156" s="13"/>
    </row>
    <row r="157" spans="1:3" ht="14.25">
      <c r="A157" s="13"/>
      <c r="B157" s="13"/>
      <c r="C157" s="13"/>
    </row>
    <row r="158" spans="1:3" ht="14.25">
      <c r="A158" s="13"/>
      <c r="B158" s="13"/>
      <c r="C158" s="13"/>
    </row>
    <row r="159" spans="1:3" ht="14.25">
      <c r="A159" s="13"/>
      <c r="B159" s="13"/>
      <c r="C159" s="13"/>
    </row>
    <row r="160" spans="1:3" ht="14.25">
      <c r="A160" s="13"/>
      <c r="B160" s="13"/>
      <c r="C160" s="13"/>
    </row>
    <row r="161" spans="1:3" ht="14.25">
      <c r="A161" s="13"/>
      <c r="B161" s="13"/>
      <c r="C161" s="13"/>
    </row>
    <row r="162" spans="1:3" ht="14.25">
      <c r="A162" s="13"/>
      <c r="B162" s="13"/>
      <c r="C162" s="13"/>
    </row>
    <row r="163" spans="1:3" ht="14.25">
      <c r="A163" s="13"/>
      <c r="B163" s="13"/>
      <c r="C163" s="13"/>
    </row>
    <row r="164" spans="1:3" ht="14.25">
      <c r="A164" s="13"/>
      <c r="B164" s="13"/>
      <c r="C164" s="13"/>
    </row>
    <row r="165" spans="1:3" ht="14.25">
      <c r="A165" s="13"/>
      <c r="B165" s="13"/>
      <c r="C165" s="13"/>
    </row>
    <row r="166" spans="1:3" ht="14.25">
      <c r="A166" s="13"/>
      <c r="B166" s="13"/>
      <c r="C166" s="13"/>
    </row>
    <row r="167" spans="1:3" ht="14.25">
      <c r="A167" s="13"/>
      <c r="B167" s="13"/>
      <c r="C167" s="13"/>
    </row>
    <row r="168" spans="1:3" ht="14.25">
      <c r="A168" s="13"/>
      <c r="B168" s="13"/>
      <c r="C168" s="13"/>
    </row>
    <row r="169" spans="1:3" ht="14.25">
      <c r="A169" s="13"/>
      <c r="B169" s="13"/>
      <c r="C169" s="13"/>
    </row>
    <row r="170" spans="1:3" ht="14.25">
      <c r="A170" s="13"/>
      <c r="B170" s="13"/>
      <c r="C170" s="13"/>
    </row>
    <row r="171" spans="1:3" ht="14.25">
      <c r="A171" s="13"/>
      <c r="B171" s="13"/>
      <c r="C171" s="13"/>
    </row>
    <row r="172" spans="1:3" ht="14.25">
      <c r="A172" s="13"/>
      <c r="B172" s="13"/>
      <c r="C172" s="13"/>
    </row>
    <row r="173" spans="1:3" ht="14.25">
      <c r="A173" s="13"/>
      <c r="B173" s="13"/>
      <c r="C173" s="13"/>
    </row>
    <row r="174" spans="1:3" ht="14.25">
      <c r="A174" s="13"/>
      <c r="B174" s="13"/>
      <c r="C174" s="13"/>
    </row>
    <row r="175" spans="1:3" ht="14.25">
      <c r="A175" s="13"/>
      <c r="B175" s="13"/>
      <c r="C175" s="13"/>
    </row>
    <row r="176" spans="1:3" ht="14.25">
      <c r="A176" s="13"/>
      <c r="B176" s="13"/>
      <c r="C176" s="13"/>
    </row>
    <row r="177" spans="1:3" ht="14.25">
      <c r="A177" s="13"/>
      <c r="B177" s="13"/>
      <c r="C177" s="13"/>
    </row>
    <row r="178" spans="1:3" ht="14.25">
      <c r="A178" s="13"/>
      <c r="B178" s="13"/>
      <c r="C178" s="13"/>
    </row>
    <row r="179" spans="1:3" ht="14.25">
      <c r="A179" s="13"/>
      <c r="B179" s="13"/>
      <c r="C179" s="13"/>
    </row>
    <row r="180" spans="1:3" ht="14.25">
      <c r="A180" s="13"/>
      <c r="B180" s="13"/>
      <c r="C180" s="13"/>
    </row>
    <row r="181" spans="1:3" ht="14.25">
      <c r="A181" s="13"/>
      <c r="B181" s="13"/>
      <c r="C181" s="13"/>
    </row>
    <row r="182" spans="1:3" ht="14.25">
      <c r="A182" s="13"/>
      <c r="B182" s="13"/>
      <c r="C182" s="13"/>
    </row>
    <row r="183" spans="1:3" ht="14.25">
      <c r="A183" s="13"/>
      <c r="B183" s="13"/>
      <c r="C183" s="13"/>
    </row>
    <row r="184" spans="1:3" ht="14.25">
      <c r="A184" s="13"/>
      <c r="B184" s="13"/>
      <c r="C184" s="13"/>
    </row>
    <row r="185" spans="1:3" ht="14.25">
      <c r="A185" s="13"/>
      <c r="B185" s="13"/>
      <c r="C185" s="13"/>
    </row>
    <row r="186" spans="1:3" ht="14.25">
      <c r="A186" s="13"/>
      <c r="B186" s="13"/>
      <c r="C186" s="13"/>
    </row>
    <row r="187" spans="1:3" ht="14.25">
      <c r="A187" s="13"/>
      <c r="B187" s="13"/>
      <c r="C187" s="13"/>
    </row>
    <row r="188" spans="1:3" ht="14.25">
      <c r="A188" s="13"/>
      <c r="B188" s="13"/>
      <c r="C188" s="13"/>
    </row>
    <row r="189" spans="1:3" ht="14.25">
      <c r="A189" s="13"/>
      <c r="B189" s="13"/>
      <c r="C189" s="13"/>
    </row>
    <row r="190" spans="1:3" ht="14.25">
      <c r="A190" s="13"/>
      <c r="B190" s="13"/>
      <c r="C190" s="13"/>
    </row>
    <row r="191" spans="1:3" ht="14.25">
      <c r="A191" s="13"/>
      <c r="B191" s="13"/>
      <c r="C191" s="13"/>
    </row>
    <row r="192" spans="1:3" ht="14.25">
      <c r="A192" s="13"/>
      <c r="B192" s="13"/>
      <c r="C192" s="13"/>
    </row>
    <row r="193" spans="1:3" ht="14.25">
      <c r="A193" s="13"/>
      <c r="B193" s="13"/>
      <c r="C193" s="13"/>
    </row>
    <row r="194" spans="1:3" ht="14.25">
      <c r="A194" s="13"/>
      <c r="B194" s="13"/>
      <c r="C194" s="13"/>
    </row>
    <row r="195" spans="1:3" ht="14.25">
      <c r="A195" s="13"/>
      <c r="B195" s="13"/>
      <c r="C195" s="13"/>
    </row>
    <row r="196" spans="1:3" ht="14.25">
      <c r="A196" s="13"/>
      <c r="B196" s="13"/>
      <c r="C196" s="13"/>
    </row>
    <row r="197" spans="1:3" ht="14.25">
      <c r="A197" s="13"/>
      <c r="B197" s="13"/>
      <c r="C197" s="13"/>
    </row>
    <row r="198" spans="1:3" ht="14.25">
      <c r="A198" s="13"/>
      <c r="B198" s="13"/>
      <c r="C198" s="13"/>
    </row>
    <row r="199" spans="1:3" ht="14.25">
      <c r="A199" s="13"/>
      <c r="B199" s="13"/>
      <c r="C199" s="13"/>
    </row>
    <row r="200" spans="1:3" ht="14.25">
      <c r="A200" s="13"/>
      <c r="B200" s="13"/>
      <c r="C200" s="13"/>
    </row>
    <row r="201" spans="1:3" ht="14.25">
      <c r="A201" s="13"/>
      <c r="B201" s="13"/>
      <c r="C201" s="13"/>
    </row>
    <row r="202" spans="1:3" ht="14.25">
      <c r="A202" s="13"/>
      <c r="B202" s="13"/>
      <c r="C202" s="13"/>
    </row>
    <row r="203" spans="1:3" ht="14.25">
      <c r="A203" s="13"/>
      <c r="B203" s="13"/>
      <c r="C203" s="13"/>
    </row>
    <row r="204" spans="1:3" ht="14.25">
      <c r="A204" s="13"/>
      <c r="B204" s="13"/>
      <c r="C204" s="13"/>
    </row>
    <row r="205" spans="1:3" ht="14.25">
      <c r="A205" s="13"/>
      <c r="B205" s="13"/>
      <c r="C205" s="13"/>
    </row>
    <row r="206" spans="1:3" ht="14.25">
      <c r="A206" s="13"/>
      <c r="B206" s="13"/>
      <c r="C206" s="13"/>
    </row>
    <row r="207" spans="1:3" ht="14.25">
      <c r="A207" s="13"/>
      <c r="B207" s="13"/>
      <c r="C207" s="13"/>
    </row>
    <row r="208" spans="1:3" ht="14.25">
      <c r="A208" s="13"/>
      <c r="B208" s="13"/>
      <c r="C208" s="13"/>
    </row>
    <row r="209" spans="1:3" ht="14.25">
      <c r="A209" s="13"/>
      <c r="B209" s="13"/>
      <c r="C209" s="13"/>
    </row>
    <row r="210" spans="1:3" ht="14.25">
      <c r="A210" s="13"/>
      <c r="B210" s="13"/>
      <c r="C210" s="13"/>
    </row>
    <row r="211" spans="1:3" ht="14.25">
      <c r="A211" s="13"/>
      <c r="B211" s="13"/>
      <c r="C211" s="13"/>
    </row>
    <row r="212" spans="1:3" ht="14.25">
      <c r="A212" s="13"/>
      <c r="B212" s="13"/>
      <c r="C212" s="13"/>
    </row>
    <row r="213" spans="1:3" ht="14.25">
      <c r="A213" s="13"/>
      <c r="B213" s="13"/>
      <c r="C213" s="13"/>
    </row>
    <row r="214" spans="1:3" ht="14.25">
      <c r="A214" s="13"/>
      <c r="B214" s="13"/>
      <c r="C214" s="13"/>
    </row>
    <row r="215" spans="1:3" ht="14.25">
      <c r="A215" s="13"/>
      <c r="B215" s="13"/>
      <c r="C215" s="13"/>
    </row>
    <row r="216" spans="1:3" ht="14.25">
      <c r="A216" s="13"/>
      <c r="B216" s="13"/>
      <c r="C216" s="13"/>
    </row>
    <row r="217" spans="1:3" ht="14.25">
      <c r="A217" s="13"/>
      <c r="B217" s="13"/>
      <c r="C217" s="13"/>
    </row>
    <row r="218" spans="1:3" ht="14.25">
      <c r="A218" s="13"/>
      <c r="B218" s="13"/>
      <c r="C218" s="13"/>
    </row>
    <row r="219" spans="1:3" ht="14.25">
      <c r="A219" s="13"/>
      <c r="B219" s="13"/>
      <c r="C219" s="13"/>
    </row>
    <row r="220" spans="1:3" ht="14.25">
      <c r="A220" s="13"/>
      <c r="B220" s="13"/>
      <c r="C220" s="13"/>
    </row>
    <row r="221" spans="1:3" ht="14.25">
      <c r="A221" s="13"/>
      <c r="B221" s="13"/>
      <c r="C221" s="13"/>
    </row>
    <row r="222" spans="1:3" ht="14.25">
      <c r="A222" s="13"/>
      <c r="B222" s="13"/>
      <c r="C222" s="13"/>
    </row>
    <row r="223" spans="1:3" ht="14.25">
      <c r="A223" s="13"/>
      <c r="B223" s="13"/>
      <c r="C223" s="13"/>
    </row>
    <row r="224" spans="1:3" ht="14.25">
      <c r="A224" s="13"/>
      <c r="B224" s="13"/>
      <c r="C224" s="13"/>
    </row>
    <row r="225" spans="1:3" ht="14.25">
      <c r="A225" s="13"/>
      <c r="B225" s="13"/>
      <c r="C225" s="13"/>
    </row>
    <row r="226" spans="1:3" ht="14.25">
      <c r="A226" s="13"/>
      <c r="B226" s="13"/>
      <c r="C226" s="13"/>
    </row>
    <row r="227" spans="1:3" ht="14.25">
      <c r="A227" s="13"/>
      <c r="B227" s="13"/>
      <c r="C227" s="13"/>
    </row>
    <row r="228" spans="1:3" ht="14.25">
      <c r="A228" s="13"/>
      <c r="B228" s="13"/>
      <c r="C228" s="13"/>
    </row>
    <row r="229" spans="1:3" ht="14.25">
      <c r="A229" s="13"/>
      <c r="B229" s="13"/>
      <c r="C229" s="13"/>
    </row>
    <row r="230" spans="1:3" ht="14.25">
      <c r="A230" s="13"/>
      <c r="B230" s="13"/>
      <c r="C230" s="13"/>
    </row>
    <row r="231" spans="1:3" ht="14.25">
      <c r="A231" s="13"/>
      <c r="B231" s="13"/>
      <c r="C231" s="13"/>
    </row>
    <row r="232" spans="1:3" ht="14.25">
      <c r="A232" s="13"/>
      <c r="B232" s="13"/>
      <c r="C232" s="13"/>
    </row>
    <row r="233" spans="1:3" ht="14.25">
      <c r="A233" s="13"/>
      <c r="B233" s="13"/>
      <c r="C233" s="13"/>
    </row>
    <row r="234" spans="1:3" ht="14.25">
      <c r="A234" s="13"/>
      <c r="B234" s="13"/>
      <c r="C234" s="13"/>
    </row>
    <row r="235" spans="1:3" ht="14.25">
      <c r="A235" s="13"/>
      <c r="B235" s="13"/>
      <c r="C235" s="13"/>
    </row>
    <row r="236" spans="1:3" ht="14.25">
      <c r="A236" s="13"/>
      <c r="B236" s="13"/>
      <c r="C236" s="13"/>
    </row>
    <row r="237" spans="1:3" ht="14.25">
      <c r="A237" s="13"/>
      <c r="B237" s="13"/>
      <c r="C237" s="13"/>
    </row>
    <row r="238" spans="1:3" ht="14.25">
      <c r="A238" s="13"/>
      <c r="B238" s="13"/>
      <c r="C238" s="13"/>
    </row>
    <row r="239" spans="1:3" ht="14.25">
      <c r="A239" s="13"/>
      <c r="B239" s="13"/>
      <c r="C239" s="13"/>
    </row>
    <row r="240" spans="1:3" ht="14.25">
      <c r="A240" s="13"/>
      <c r="B240" s="13"/>
      <c r="C240" s="13"/>
    </row>
    <row r="241" spans="1:3" ht="14.25">
      <c r="A241" s="13"/>
      <c r="B241" s="13"/>
      <c r="C241" s="13"/>
    </row>
    <row r="242" spans="1:3" ht="14.25">
      <c r="A242" s="13"/>
      <c r="B242" s="13"/>
      <c r="C242" s="13"/>
    </row>
    <row r="243" spans="1:3" ht="14.25">
      <c r="A243" s="13"/>
      <c r="B243" s="13"/>
      <c r="C243" s="13"/>
    </row>
    <row r="244" spans="1:3" ht="14.25">
      <c r="A244" s="13"/>
      <c r="B244" s="13"/>
      <c r="C244" s="13"/>
    </row>
    <row r="245" spans="1:3" ht="14.25">
      <c r="A245" s="13"/>
      <c r="B245" s="13"/>
      <c r="C245" s="13"/>
    </row>
    <row r="246" spans="1:3" ht="14.25">
      <c r="A246" s="13"/>
      <c r="B246" s="13"/>
      <c r="C246" s="13"/>
    </row>
    <row r="247" spans="1:3" ht="14.25">
      <c r="A247" s="13"/>
      <c r="B247" s="13"/>
      <c r="C247" s="13"/>
    </row>
    <row r="248" spans="1:3" ht="14.25">
      <c r="A248" s="13"/>
      <c r="B248" s="13"/>
      <c r="C248" s="13"/>
    </row>
    <row r="249" spans="1:3" ht="14.25">
      <c r="A249" s="13"/>
      <c r="B249" s="13"/>
      <c r="C249" s="13"/>
    </row>
    <row r="250" spans="1:3" ht="14.25">
      <c r="A250" s="13"/>
      <c r="B250" s="13"/>
      <c r="C250" s="13"/>
    </row>
    <row r="251" spans="1:3" ht="14.25">
      <c r="A251" s="13"/>
      <c r="B251" s="13"/>
      <c r="C251" s="13"/>
    </row>
    <row r="252" spans="1:3" ht="14.25">
      <c r="A252" s="13"/>
      <c r="B252" s="13"/>
      <c r="C252" s="13"/>
    </row>
    <row r="253" spans="1:3" ht="14.25">
      <c r="A253" s="13"/>
      <c r="B253" s="13"/>
      <c r="C253" s="13"/>
    </row>
    <row r="254" spans="1:3" ht="14.25">
      <c r="A254" s="13"/>
      <c r="B254" s="13"/>
      <c r="C254" s="13"/>
    </row>
    <row r="255" spans="1:3" ht="14.25">
      <c r="A255" s="13"/>
      <c r="B255" s="13"/>
      <c r="C255" s="13"/>
    </row>
    <row r="256" spans="1:3" ht="14.25">
      <c r="A256" s="13"/>
      <c r="B256" s="13"/>
      <c r="C256" s="13"/>
    </row>
    <row r="257" spans="1:3" ht="14.25">
      <c r="A257" s="13"/>
      <c r="B257" s="13"/>
      <c r="C257" s="13"/>
    </row>
    <row r="258" spans="1:3" ht="14.25">
      <c r="A258" s="13"/>
      <c r="B258" s="13"/>
      <c r="C258" s="13"/>
    </row>
    <row r="259" spans="1:3" ht="14.25">
      <c r="A259" s="13"/>
      <c r="B259" s="13"/>
      <c r="C259" s="13"/>
    </row>
    <row r="260" spans="1:3" ht="14.25">
      <c r="A260" s="13"/>
      <c r="B260" s="13"/>
      <c r="C260" s="13"/>
    </row>
    <row r="261" spans="1:3" ht="14.25">
      <c r="A261" s="13"/>
      <c r="B261" s="13"/>
      <c r="C261" s="13"/>
    </row>
    <row r="262" spans="1:3" ht="14.25">
      <c r="A262" s="13"/>
      <c r="B262" s="13"/>
      <c r="C262" s="13"/>
    </row>
    <row r="263" spans="1:3" ht="14.25">
      <c r="A263" s="13"/>
      <c r="B263" s="13"/>
      <c r="C263" s="13"/>
    </row>
    <row r="264" spans="1:3" ht="14.25">
      <c r="A264" s="13"/>
      <c r="B264" s="13"/>
      <c r="C264" s="13"/>
    </row>
    <row r="265" spans="1:3" ht="14.25">
      <c r="A265" s="13"/>
      <c r="B265" s="13"/>
      <c r="C265" s="13"/>
    </row>
    <row r="266" spans="1:3" ht="14.25">
      <c r="A266" s="13"/>
      <c r="B266" s="13"/>
      <c r="C266" s="13"/>
    </row>
    <row r="267" spans="1:3" ht="14.25">
      <c r="A267" s="13"/>
      <c r="B267" s="13"/>
      <c r="C267" s="13"/>
    </row>
    <row r="268" spans="1:3" ht="14.25">
      <c r="A268" s="13"/>
      <c r="B268" s="13"/>
      <c r="C268" s="13"/>
    </row>
    <row r="269" spans="1:3" ht="14.25">
      <c r="A269" s="13"/>
      <c r="B269" s="13"/>
      <c r="C269" s="13"/>
    </row>
    <row r="270" spans="1:3" ht="14.25">
      <c r="A270" s="13"/>
      <c r="B270" s="13"/>
      <c r="C270" s="13"/>
    </row>
    <row r="271" spans="1:3" ht="14.25">
      <c r="A271" s="13"/>
      <c r="B271" s="13"/>
      <c r="C271" s="13"/>
    </row>
    <row r="272" spans="1:3" ht="14.25">
      <c r="A272" s="13"/>
      <c r="B272" s="13"/>
      <c r="C272" s="13"/>
    </row>
    <row r="273" spans="1:3" ht="14.25">
      <c r="A273" s="13"/>
      <c r="B273" s="13"/>
      <c r="C273" s="13"/>
    </row>
    <row r="274" spans="1:3" ht="14.25">
      <c r="A274" s="13"/>
      <c r="B274" s="13"/>
      <c r="C274" s="13"/>
    </row>
    <row r="275" spans="1:3" ht="14.25">
      <c r="A275" s="13"/>
      <c r="B275" s="13"/>
      <c r="C275" s="13"/>
    </row>
    <row r="276" spans="1:3" ht="14.25">
      <c r="A276" s="13"/>
      <c r="B276" s="13"/>
      <c r="C276" s="13"/>
    </row>
    <row r="277" spans="1:3" ht="14.25">
      <c r="A277" s="13"/>
      <c r="B277" s="13"/>
      <c r="C277" s="13"/>
    </row>
    <row r="278" spans="1:3" ht="14.25">
      <c r="A278" s="13"/>
      <c r="B278" s="13"/>
      <c r="C278" s="13"/>
    </row>
    <row r="279" spans="1:3" ht="14.25">
      <c r="A279" s="13"/>
      <c r="B279" s="13"/>
      <c r="C279" s="13"/>
    </row>
    <row r="280" spans="1:3" ht="14.25">
      <c r="A280" s="13"/>
      <c r="B280" s="13"/>
      <c r="C280" s="13"/>
    </row>
    <row r="281" spans="1:3" ht="14.25">
      <c r="A281" s="13"/>
      <c r="B281" s="13"/>
      <c r="C281" s="13"/>
    </row>
    <row r="282" spans="1:3" ht="14.25">
      <c r="A282" s="13"/>
      <c r="B282" s="13"/>
      <c r="C282" s="13"/>
    </row>
    <row r="283" spans="1:3" ht="14.25">
      <c r="A283" s="13"/>
      <c r="B283" s="13"/>
      <c r="C283" s="13"/>
    </row>
    <row r="284" spans="1:3" ht="14.25">
      <c r="A284" s="13"/>
      <c r="B284" s="13"/>
      <c r="C284" s="13"/>
    </row>
    <row r="285" spans="1:3" ht="14.25">
      <c r="A285" s="13"/>
      <c r="B285" s="13"/>
      <c r="C285" s="13"/>
    </row>
    <row r="286" spans="1:3" ht="14.25">
      <c r="A286" s="13"/>
      <c r="B286" s="13"/>
      <c r="C286" s="13"/>
    </row>
    <row r="287" spans="1:3" ht="14.25">
      <c r="A287" s="13"/>
      <c r="B287" s="13"/>
      <c r="C287" s="13"/>
    </row>
    <row r="288" spans="1:3" ht="14.25">
      <c r="A288" s="13"/>
      <c r="B288" s="13"/>
      <c r="C288" s="13"/>
    </row>
    <row r="289" spans="1:3" ht="14.25">
      <c r="A289" s="13"/>
      <c r="B289" s="13"/>
      <c r="C289" s="13"/>
    </row>
    <row r="290" spans="1:3" ht="14.25">
      <c r="A290" s="13"/>
      <c r="B290" s="13"/>
      <c r="C290" s="13"/>
    </row>
    <row r="291" spans="1:3" ht="14.25">
      <c r="A291" s="13"/>
      <c r="B291" s="13"/>
      <c r="C291" s="13"/>
    </row>
    <row r="292" spans="1:3" ht="14.25">
      <c r="A292" s="13"/>
      <c r="B292" s="13"/>
      <c r="C292" s="13"/>
    </row>
    <row r="293" spans="1:3" ht="14.25">
      <c r="A293" s="13"/>
      <c r="B293" s="13"/>
      <c r="C293" s="13"/>
    </row>
    <row r="294" spans="1:3" ht="14.25">
      <c r="A294" s="13"/>
      <c r="B294" s="13"/>
      <c r="C294" s="13"/>
    </row>
    <row r="295" spans="1:3" ht="14.25">
      <c r="A295" s="13"/>
      <c r="B295" s="13"/>
      <c r="C295" s="13"/>
    </row>
    <row r="296" spans="1:3" ht="14.25">
      <c r="A296" s="13"/>
      <c r="B296" s="13"/>
      <c r="C296" s="13"/>
    </row>
    <row r="297" spans="1:3" ht="14.25">
      <c r="A297" s="13"/>
      <c r="B297" s="13"/>
      <c r="C297" s="13"/>
    </row>
    <row r="298" spans="1:3" ht="14.25">
      <c r="A298" s="13"/>
      <c r="B298" s="13"/>
      <c r="C298" s="13"/>
    </row>
    <row r="299" spans="1:3" ht="14.25">
      <c r="A299" s="13"/>
      <c r="B299" s="13"/>
      <c r="C299" s="13"/>
    </row>
    <row r="300" spans="1:3" ht="14.25">
      <c r="A300" s="13"/>
      <c r="B300" s="13"/>
      <c r="C300" s="13"/>
    </row>
    <row r="301" spans="1:3" ht="14.25">
      <c r="A301" s="13"/>
      <c r="B301" s="13"/>
      <c r="C301" s="13"/>
    </row>
    <row r="302" spans="1:3" ht="14.25">
      <c r="A302" s="13"/>
      <c r="B302" s="13"/>
      <c r="C302" s="13"/>
    </row>
    <row r="303" spans="1:3" ht="14.25">
      <c r="A303" s="13"/>
      <c r="B303" s="13"/>
      <c r="C303" s="13"/>
    </row>
    <row r="304" spans="1:3" ht="14.25">
      <c r="A304" s="13"/>
      <c r="B304" s="13"/>
      <c r="C304" s="13"/>
    </row>
    <row r="305" spans="1:3" ht="14.25">
      <c r="A305" s="13"/>
      <c r="B305" s="13"/>
      <c r="C305" s="13"/>
    </row>
    <row r="306" spans="1:3" ht="14.25">
      <c r="A306" s="13"/>
      <c r="B306" s="13"/>
      <c r="C306" s="13"/>
    </row>
    <row r="307" spans="1:3" ht="14.25">
      <c r="A307" s="13"/>
      <c r="B307" s="13"/>
      <c r="C307" s="13"/>
    </row>
    <row r="308" spans="1:3" ht="14.25">
      <c r="A308" s="13"/>
      <c r="B308" s="13"/>
      <c r="C308" s="13"/>
    </row>
    <row r="309" spans="1:3" ht="14.25">
      <c r="A309" s="13"/>
      <c r="B309" s="13"/>
      <c r="C309" s="13"/>
    </row>
    <row r="310" spans="1:3" ht="14.25">
      <c r="A310" s="13"/>
      <c r="B310" s="13"/>
      <c r="C310" s="13"/>
    </row>
    <row r="311" spans="1:3" ht="14.25">
      <c r="A311" s="13"/>
      <c r="B311" s="13"/>
      <c r="C311" s="13"/>
    </row>
    <row r="312" spans="1:3" ht="14.25">
      <c r="A312" s="13"/>
      <c r="B312" s="13"/>
      <c r="C312" s="13"/>
    </row>
    <row r="313" spans="1:3" ht="14.25">
      <c r="A313" s="13"/>
      <c r="B313" s="13"/>
      <c r="C313" s="13"/>
    </row>
    <row r="314" spans="1:3" ht="14.25">
      <c r="A314" s="13"/>
      <c r="B314" s="13"/>
      <c r="C314" s="13"/>
    </row>
    <row r="315" spans="1:3" ht="14.25">
      <c r="A315" s="13"/>
      <c r="B315" s="13"/>
      <c r="C315" s="13"/>
    </row>
    <row r="316" spans="1:3" ht="14.25">
      <c r="A316" s="13"/>
      <c r="B316" s="13"/>
      <c r="C316" s="13"/>
    </row>
    <row r="317" spans="1:3" ht="14.25">
      <c r="A317" s="13"/>
      <c r="B317" s="13"/>
      <c r="C317" s="13"/>
    </row>
    <row r="318" spans="1:3" ht="14.25">
      <c r="A318" s="13"/>
      <c r="B318" s="13"/>
      <c r="C318" s="13"/>
    </row>
    <row r="319" spans="1:3" ht="14.25">
      <c r="A319" s="13"/>
      <c r="B319" s="13"/>
      <c r="C319" s="13"/>
    </row>
    <row r="320" spans="1:3" ht="14.25">
      <c r="A320" s="13"/>
      <c r="B320" s="13"/>
      <c r="C320" s="13"/>
    </row>
    <row r="321" spans="1:3" ht="14.25">
      <c r="A321" s="13"/>
      <c r="B321" s="13"/>
      <c r="C321" s="13"/>
    </row>
    <row r="322" spans="1:3" ht="14.25">
      <c r="A322" s="13"/>
      <c r="B322" s="13"/>
      <c r="C322" s="13"/>
    </row>
    <row r="323" spans="1:3" ht="14.25">
      <c r="A323" s="13"/>
      <c r="B323" s="13"/>
      <c r="C323" s="13"/>
    </row>
    <row r="324" spans="1:3" ht="14.25">
      <c r="A324" s="13"/>
      <c r="B324" s="13"/>
      <c r="C324" s="13"/>
    </row>
    <row r="325" spans="1:3" ht="14.25">
      <c r="A325" s="13"/>
      <c r="B325" s="13"/>
      <c r="C325" s="13"/>
    </row>
    <row r="326" spans="1:3" ht="14.25">
      <c r="A326" s="13"/>
      <c r="B326" s="13"/>
      <c r="C326" s="13"/>
    </row>
    <row r="327" spans="1:3" ht="14.25">
      <c r="A327" s="13"/>
      <c r="B327" s="13"/>
      <c r="C327" s="13"/>
    </row>
    <row r="328" spans="1:3" ht="14.25">
      <c r="A328" s="13"/>
      <c r="B328" s="13"/>
      <c r="C328" s="13"/>
    </row>
    <row r="329" spans="1:3" ht="14.25">
      <c r="A329" s="13"/>
      <c r="B329" s="13"/>
      <c r="C329" s="13"/>
    </row>
    <row r="330" spans="1:3" ht="14.25">
      <c r="A330" s="13"/>
      <c r="B330" s="13"/>
      <c r="C330" s="13"/>
    </row>
    <row r="331" spans="1:3" ht="14.25">
      <c r="A331" s="13"/>
      <c r="B331" s="13"/>
      <c r="C331" s="13"/>
    </row>
    <row r="332" spans="1:3" ht="14.25">
      <c r="A332" s="13"/>
      <c r="B332" s="13"/>
      <c r="C332" s="13"/>
    </row>
    <row r="333" spans="1:3" ht="14.25">
      <c r="A333" s="13"/>
      <c r="B333" s="13"/>
      <c r="C333" s="13"/>
    </row>
    <row r="334" spans="1:3" ht="14.25">
      <c r="A334" s="13"/>
      <c r="B334" s="13"/>
      <c r="C334" s="13"/>
    </row>
    <row r="335" spans="1:3" ht="14.25">
      <c r="A335" s="13"/>
      <c r="B335" s="13"/>
      <c r="C335" s="13"/>
    </row>
    <row r="336" spans="1:3" ht="14.25">
      <c r="A336" s="13"/>
      <c r="B336" s="13"/>
      <c r="C336" s="13"/>
    </row>
    <row r="337" spans="1:3" ht="14.25">
      <c r="A337" s="13"/>
      <c r="B337" s="13"/>
      <c r="C337" s="13"/>
    </row>
    <row r="338" spans="1:3" ht="14.25">
      <c r="A338" s="13"/>
      <c r="B338" s="13"/>
      <c r="C338" s="13"/>
    </row>
    <row r="339" spans="1:3" ht="14.25">
      <c r="A339" s="13"/>
      <c r="B339" s="13"/>
      <c r="C339" s="13"/>
    </row>
    <row r="340" spans="1:3" ht="14.25">
      <c r="A340" s="13"/>
      <c r="B340" s="13"/>
      <c r="C340" s="13"/>
    </row>
    <row r="341" spans="1:3" ht="14.25">
      <c r="A341" s="13"/>
      <c r="B341" s="13"/>
      <c r="C341" s="13"/>
    </row>
    <row r="342" spans="1:3" ht="14.25">
      <c r="A342" s="13"/>
      <c r="B342" s="13"/>
      <c r="C342" s="13"/>
    </row>
    <row r="343" spans="1:3" ht="14.25">
      <c r="A343" s="13"/>
      <c r="B343" s="13"/>
      <c r="C343" s="13"/>
    </row>
    <row r="344" spans="1:3" ht="14.25">
      <c r="A344" s="13"/>
      <c r="B344" s="13"/>
      <c r="C344" s="13"/>
    </row>
    <row r="345" spans="1:3" ht="14.25">
      <c r="A345" s="13"/>
      <c r="B345" s="13"/>
      <c r="C345" s="13"/>
    </row>
    <row r="346" spans="1:3" ht="14.25">
      <c r="A346" s="13"/>
      <c r="B346" s="13"/>
      <c r="C346" s="13"/>
    </row>
    <row r="347" spans="1:3" ht="14.25">
      <c r="A347" s="13"/>
      <c r="B347" s="13"/>
      <c r="C347" s="13"/>
    </row>
    <row r="348" spans="1:3" ht="14.25">
      <c r="A348" s="13"/>
      <c r="B348" s="13"/>
      <c r="C348" s="13"/>
    </row>
    <row r="349" spans="1:3" ht="14.25">
      <c r="A349" s="13"/>
      <c r="B349" s="13"/>
      <c r="C349" s="13"/>
    </row>
    <row r="350" spans="1:3" ht="14.25">
      <c r="A350" s="13"/>
      <c r="B350" s="13"/>
      <c r="C350" s="13"/>
    </row>
    <row r="351" spans="1:3" ht="14.25">
      <c r="A351" s="13"/>
      <c r="B351" s="13"/>
      <c r="C351" s="13"/>
    </row>
    <row r="352" spans="1:3" ht="14.25">
      <c r="A352" s="13"/>
      <c r="B352" s="13"/>
      <c r="C352" s="13"/>
    </row>
    <row r="353" spans="1:3" ht="14.25">
      <c r="A353" s="13"/>
      <c r="B353" s="13"/>
      <c r="C353" s="13"/>
    </row>
    <row r="354" spans="1:3" ht="14.25">
      <c r="A354" s="13"/>
      <c r="B354" s="13"/>
      <c r="C354" s="13"/>
    </row>
    <row r="355" spans="1:3" ht="14.25">
      <c r="A355" s="13"/>
      <c r="B355" s="13"/>
      <c r="C355" s="13"/>
    </row>
    <row r="356" spans="1:3" ht="14.25">
      <c r="A356" s="13"/>
      <c r="B356" s="13"/>
      <c r="C356" s="13"/>
    </row>
    <row r="357" spans="1:3" ht="14.25">
      <c r="A357" s="13"/>
      <c r="B357" s="13"/>
      <c r="C357" s="13"/>
    </row>
    <row r="358" spans="1:3" ht="14.25">
      <c r="A358" s="13"/>
      <c r="B358" s="13"/>
      <c r="C358" s="13"/>
    </row>
    <row r="359" spans="1:3" ht="14.25">
      <c r="A359" s="13"/>
      <c r="B359" s="13"/>
      <c r="C359" s="13"/>
    </row>
    <row r="360" spans="1:3" ht="14.25">
      <c r="A360" s="13"/>
      <c r="B360" s="13"/>
      <c r="C360" s="13"/>
    </row>
    <row r="361" spans="1:3" ht="14.25">
      <c r="A361" s="13"/>
      <c r="B361" s="13"/>
      <c r="C361" s="13"/>
    </row>
    <row r="362" spans="1:3" ht="14.25">
      <c r="A362" s="13"/>
      <c r="B362" s="13"/>
      <c r="C362" s="13"/>
    </row>
    <row r="363" spans="1:3" ht="14.25">
      <c r="A363" s="13"/>
      <c r="B363" s="13"/>
      <c r="C363" s="13"/>
    </row>
    <row r="364" spans="1:3" ht="14.25">
      <c r="A364" s="13"/>
      <c r="B364" s="13"/>
      <c r="C364" s="13"/>
    </row>
    <row r="365" spans="1:3" ht="14.25">
      <c r="A365" s="13"/>
      <c r="B365" s="13"/>
      <c r="C365" s="13"/>
    </row>
    <row r="366" spans="1:3" ht="14.25">
      <c r="A366" s="13"/>
      <c r="B366" s="13"/>
      <c r="C366" s="13"/>
    </row>
    <row r="367" spans="1:3" ht="14.25">
      <c r="A367" s="13"/>
      <c r="B367" s="13"/>
      <c r="C367" s="13"/>
    </row>
    <row r="368" spans="1:3" ht="14.25">
      <c r="A368" s="13"/>
      <c r="B368" s="13"/>
      <c r="C368" s="13"/>
    </row>
    <row r="369" spans="1:3" ht="14.25">
      <c r="A369" s="13"/>
      <c r="B369" s="13"/>
      <c r="C369" s="13"/>
    </row>
    <row r="370" spans="1:3" ht="14.25">
      <c r="A370" s="13"/>
      <c r="B370" s="13"/>
      <c r="C370" s="13"/>
    </row>
    <row r="371" spans="1:3" ht="14.25">
      <c r="A371" s="13"/>
      <c r="B371" s="13"/>
      <c r="C371" s="13"/>
    </row>
    <row r="372" spans="1:3" ht="14.25">
      <c r="A372" s="13"/>
      <c r="B372" s="13"/>
      <c r="C372" s="13"/>
    </row>
    <row r="373" spans="1:3" ht="14.25">
      <c r="A373" s="13"/>
      <c r="B373" s="13"/>
      <c r="C373" s="13"/>
    </row>
    <row r="374" spans="1:3" ht="14.25">
      <c r="A374" s="13"/>
      <c r="B374" s="13"/>
      <c r="C374" s="13"/>
    </row>
    <row r="375" spans="1:3" ht="14.25">
      <c r="A375" s="13"/>
      <c r="B375" s="13"/>
      <c r="C375" s="13"/>
    </row>
    <row r="376" spans="1:3" ht="14.25">
      <c r="A376" s="13"/>
      <c r="B376" s="13"/>
      <c r="C376" s="13"/>
    </row>
    <row r="377" spans="1:3" ht="14.25">
      <c r="A377" s="13"/>
      <c r="B377" s="13"/>
      <c r="C377" s="13"/>
    </row>
    <row r="378" spans="1:3" ht="14.25">
      <c r="A378" s="13"/>
      <c r="B378" s="13"/>
      <c r="C378" s="13"/>
    </row>
    <row r="379" spans="1:3" ht="14.25">
      <c r="A379" s="13"/>
      <c r="B379" s="13"/>
      <c r="C379" s="13"/>
    </row>
    <row r="380" spans="1:3" ht="14.25">
      <c r="A380" s="13"/>
      <c r="B380" s="13"/>
      <c r="C380" s="13"/>
    </row>
    <row r="381" spans="1:3" ht="14.25">
      <c r="A381" s="13"/>
      <c r="B381" s="13"/>
      <c r="C381" s="13"/>
    </row>
    <row r="382" spans="1:3" ht="14.25">
      <c r="A382" s="13"/>
      <c r="B382" s="13"/>
      <c r="C382" s="13"/>
    </row>
    <row r="383" spans="1:3" ht="14.25">
      <c r="A383" s="13"/>
      <c r="B383" s="13"/>
      <c r="C383" s="13"/>
    </row>
    <row r="384" spans="1:3" ht="14.25">
      <c r="A384" s="13"/>
      <c r="B384" s="13"/>
      <c r="C384" s="13"/>
    </row>
    <row r="385" spans="1:3" ht="14.25">
      <c r="A385" s="13"/>
      <c r="B385" s="13"/>
      <c r="C385" s="13"/>
    </row>
    <row r="386" spans="1:3" ht="14.25">
      <c r="A386" s="13"/>
      <c r="B386" s="13"/>
      <c r="C386" s="13"/>
    </row>
    <row r="387" spans="1:3" ht="14.25">
      <c r="A387" s="13"/>
      <c r="B387" s="13"/>
      <c r="C387" s="13"/>
    </row>
    <row r="388" spans="1:3" ht="14.25">
      <c r="A388" s="13"/>
      <c r="B388" s="13"/>
      <c r="C388" s="13"/>
    </row>
    <row r="389" spans="1:3" ht="14.25">
      <c r="A389" s="13"/>
      <c r="B389" s="13"/>
      <c r="C389" s="13"/>
    </row>
    <row r="390" spans="1:3" ht="14.25">
      <c r="A390" s="13"/>
      <c r="B390" s="13"/>
      <c r="C390" s="13"/>
    </row>
    <row r="391" spans="1:3" ht="14.25">
      <c r="A391" s="13"/>
      <c r="B391" s="13"/>
      <c r="C391" s="13"/>
    </row>
    <row r="392" spans="1:3" ht="14.25">
      <c r="A392" s="13"/>
      <c r="B392" s="13"/>
      <c r="C392" s="13"/>
    </row>
    <row r="393" spans="1:3" ht="14.25">
      <c r="A393" s="13"/>
      <c r="B393" s="13"/>
      <c r="C393" s="13"/>
    </row>
    <row r="394" spans="1:3" ht="14.25">
      <c r="A394" s="13"/>
      <c r="B394" s="13"/>
      <c r="C394" s="13"/>
    </row>
    <row r="395" spans="1:3" ht="14.25">
      <c r="A395" s="13"/>
      <c r="B395" s="13"/>
      <c r="C395" s="13"/>
    </row>
    <row r="396" spans="1:3" ht="14.25">
      <c r="A396" s="13"/>
      <c r="B396" s="13"/>
      <c r="C396" s="13"/>
    </row>
    <row r="397" spans="1:3" ht="14.25">
      <c r="A397" s="13"/>
      <c r="B397" s="13"/>
      <c r="C397" s="13"/>
    </row>
    <row r="398" spans="1:3" ht="14.25">
      <c r="A398" s="13"/>
      <c r="B398" s="13"/>
      <c r="C398" s="13"/>
    </row>
    <row r="399" spans="1:3" ht="14.25">
      <c r="A399" s="13"/>
      <c r="B399" s="13"/>
      <c r="C399" s="13"/>
    </row>
    <row r="400" spans="1:3" ht="14.25">
      <c r="A400" s="13"/>
      <c r="B400" s="13"/>
      <c r="C400" s="13"/>
    </row>
    <row r="401" spans="1:3" ht="14.25">
      <c r="A401" s="13"/>
      <c r="B401" s="13"/>
      <c r="C401" s="13"/>
    </row>
    <row r="402" spans="1:3" ht="14.25">
      <c r="A402" s="13"/>
      <c r="B402" s="13"/>
      <c r="C402" s="13"/>
    </row>
    <row r="403" spans="1:3" ht="14.25">
      <c r="A403" s="13"/>
      <c r="B403" s="13"/>
      <c r="C403" s="13"/>
    </row>
    <row r="404" spans="1:3" ht="14.25">
      <c r="A404" s="13"/>
      <c r="B404" s="13"/>
      <c r="C404" s="13"/>
    </row>
    <row r="405" spans="1:3" ht="14.25">
      <c r="A405" s="13"/>
      <c r="B405" s="13"/>
      <c r="C405" s="13"/>
    </row>
    <row r="406" spans="1:3" ht="14.25">
      <c r="A406" s="13"/>
      <c r="B406" s="13"/>
      <c r="C406" s="13"/>
    </row>
    <row r="407" spans="1:3" ht="14.25">
      <c r="A407" s="13"/>
      <c r="B407" s="13"/>
      <c r="C407" s="13"/>
    </row>
    <row r="408" spans="1:3" ht="14.25">
      <c r="A408" s="13"/>
      <c r="B408" s="13"/>
      <c r="C408" s="13"/>
    </row>
    <row r="409" spans="1:3" ht="14.25">
      <c r="A409" s="13"/>
      <c r="B409" s="13"/>
      <c r="C409" s="13"/>
    </row>
    <row r="410" spans="1:3" ht="14.25">
      <c r="A410" s="13"/>
      <c r="B410" s="13"/>
      <c r="C410" s="13"/>
    </row>
    <row r="411" spans="1:3" ht="14.25">
      <c r="A411" s="13"/>
      <c r="B411" s="13"/>
      <c r="C411" s="13"/>
    </row>
    <row r="412" spans="1:3" ht="14.25">
      <c r="A412" s="13"/>
      <c r="B412" s="13"/>
      <c r="C412" s="13"/>
    </row>
    <row r="413" spans="1:3" ht="14.25">
      <c r="A413" s="13"/>
      <c r="B413" s="13"/>
      <c r="C413" s="13"/>
    </row>
    <row r="414" spans="1:3" ht="14.25">
      <c r="A414" s="13"/>
      <c r="B414" s="13"/>
      <c r="C414" s="13"/>
    </row>
    <row r="415" spans="1:3" ht="14.25">
      <c r="A415" s="13"/>
      <c r="B415" s="13"/>
      <c r="C415" s="13"/>
    </row>
    <row r="416" spans="1:3" ht="14.25">
      <c r="A416" s="13"/>
      <c r="B416" s="13"/>
      <c r="C416" s="13"/>
    </row>
    <row r="417" spans="1:3" ht="14.25">
      <c r="A417" s="13"/>
      <c r="B417" s="13"/>
      <c r="C417" s="13"/>
    </row>
    <row r="418" spans="1:3" ht="14.25">
      <c r="A418" s="13"/>
      <c r="B418" s="13"/>
      <c r="C418" s="13"/>
    </row>
    <row r="419" spans="1:3" ht="14.25">
      <c r="A419" s="13"/>
      <c r="B419" s="13"/>
      <c r="C419" s="13"/>
    </row>
    <row r="420" spans="1:3" ht="14.25">
      <c r="A420" s="13"/>
      <c r="B420" s="13"/>
      <c r="C420" s="13"/>
    </row>
    <row r="421" spans="1:3" ht="14.25">
      <c r="A421" s="13"/>
      <c r="B421" s="13"/>
      <c r="C421" s="13"/>
    </row>
    <row r="422" spans="1:3" ht="14.25">
      <c r="A422" s="13"/>
      <c r="B422" s="13"/>
      <c r="C422" s="13"/>
    </row>
    <row r="423" spans="1:3" ht="14.25">
      <c r="A423" s="13"/>
      <c r="B423" s="13"/>
      <c r="C423" s="13"/>
    </row>
    <row r="424" spans="1:3" ht="14.25">
      <c r="A424" s="13"/>
      <c r="B424" s="13"/>
      <c r="C424" s="13"/>
    </row>
    <row r="425" spans="1:3" ht="14.25">
      <c r="A425" s="13"/>
      <c r="B425" s="13"/>
      <c r="C425" s="13"/>
    </row>
    <row r="426" spans="1:3" ht="14.25">
      <c r="A426" s="13"/>
      <c r="B426" s="13"/>
      <c r="C426" s="13"/>
    </row>
    <row r="427" spans="1:3" ht="14.25">
      <c r="A427" s="13"/>
      <c r="B427" s="13"/>
      <c r="C427" s="13"/>
    </row>
    <row r="428" spans="1:3" ht="14.25">
      <c r="A428" s="13"/>
      <c r="B428" s="13"/>
      <c r="C428" s="13"/>
    </row>
    <row r="429" spans="1:3" ht="14.25">
      <c r="A429" s="13"/>
      <c r="B429" s="13"/>
      <c r="C429" s="13"/>
    </row>
    <row r="430" spans="1:3" ht="14.25">
      <c r="A430" s="13"/>
      <c r="B430" s="13"/>
      <c r="C430" s="13"/>
    </row>
    <row r="431" spans="1:3" ht="14.25">
      <c r="A431" s="13"/>
      <c r="B431" s="13"/>
      <c r="C431" s="13"/>
    </row>
    <row r="432" spans="1:3" ht="14.25">
      <c r="A432" s="13"/>
      <c r="B432" s="13"/>
      <c r="C432" s="13"/>
    </row>
    <row r="433" spans="1:3" ht="14.25">
      <c r="A433" s="13"/>
      <c r="B433" s="13"/>
      <c r="C433" s="13"/>
    </row>
    <row r="434" spans="1:3" ht="14.25">
      <c r="A434" s="13"/>
      <c r="B434" s="13"/>
      <c r="C434" s="13"/>
    </row>
    <row r="435" spans="1:3" ht="14.25">
      <c r="A435" s="13"/>
      <c r="B435" s="13"/>
      <c r="C435" s="13"/>
    </row>
    <row r="436" spans="1:3" ht="14.25">
      <c r="A436" s="13"/>
      <c r="B436" s="13"/>
      <c r="C436" s="13"/>
    </row>
    <row r="437" spans="1:3" ht="14.25">
      <c r="A437" s="13"/>
      <c r="B437" s="13"/>
      <c r="C437" s="13"/>
    </row>
    <row r="438" spans="1:3" ht="14.25">
      <c r="A438" s="13"/>
      <c r="B438" s="13"/>
      <c r="C438" s="13"/>
    </row>
    <row r="439" spans="1:3" ht="14.25">
      <c r="A439" s="13"/>
      <c r="B439" s="13"/>
      <c r="C439" s="13"/>
    </row>
    <row r="440" spans="1:3" ht="14.25">
      <c r="A440" s="13"/>
      <c r="B440" s="13"/>
      <c r="C440" s="13"/>
    </row>
    <row r="441" spans="1:3" ht="14.25">
      <c r="A441" s="13"/>
      <c r="B441" s="13"/>
      <c r="C441" s="13"/>
    </row>
    <row r="442" spans="1:3" ht="14.25">
      <c r="A442" s="13"/>
      <c r="B442" s="13"/>
      <c r="C442" s="13"/>
    </row>
    <row r="443" spans="1:3" ht="14.25">
      <c r="A443" s="13"/>
      <c r="B443" s="13"/>
      <c r="C443" s="13"/>
    </row>
    <row r="444" spans="1:3" ht="14.25">
      <c r="A444" s="13"/>
      <c r="B444" s="13"/>
      <c r="C444" s="13"/>
    </row>
    <row r="445" spans="1:3" ht="14.25">
      <c r="A445" s="13"/>
      <c r="B445" s="13"/>
      <c r="C445" s="13"/>
    </row>
    <row r="446" spans="1:3" ht="14.25">
      <c r="A446" s="13"/>
      <c r="B446" s="13"/>
      <c r="C446" s="13"/>
    </row>
    <row r="447" spans="1:3" ht="14.25">
      <c r="A447" s="13"/>
      <c r="B447" s="13"/>
      <c r="C447" s="13"/>
    </row>
    <row r="448" spans="1:3" ht="14.25">
      <c r="A448" s="13"/>
      <c r="B448" s="13"/>
      <c r="C448" s="13"/>
    </row>
    <row r="449" spans="1:3" ht="14.25">
      <c r="A449" s="13"/>
      <c r="B449" s="13"/>
      <c r="C449" s="13"/>
    </row>
    <row r="450" spans="1:3" ht="14.25">
      <c r="A450" s="13"/>
      <c r="B450" s="13"/>
      <c r="C450" s="13"/>
    </row>
    <row r="451" spans="1:3" ht="14.25">
      <c r="A451" s="13"/>
      <c r="B451" s="13"/>
      <c r="C451" s="13"/>
    </row>
    <row r="452" spans="1:3" ht="14.25">
      <c r="A452" s="13"/>
      <c r="B452" s="13"/>
      <c r="C452" s="13"/>
    </row>
    <row r="453" spans="1:3" ht="14.25">
      <c r="A453" s="13"/>
      <c r="B453" s="13"/>
      <c r="C453" s="13"/>
    </row>
    <row r="454" spans="1:3" ht="14.25">
      <c r="A454" s="13"/>
      <c r="B454" s="13"/>
      <c r="C454" s="13"/>
    </row>
    <row r="455" spans="1:3" ht="14.25">
      <c r="A455" s="13"/>
      <c r="B455" s="13"/>
      <c r="C455" s="13"/>
    </row>
    <row r="456" spans="1:3" ht="14.25">
      <c r="A456" s="13"/>
      <c r="B456" s="13"/>
      <c r="C456" s="13"/>
    </row>
    <row r="457" spans="1:3" ht="14.25">
      <c r="A457" s="13"/>
      <c r="B457" s="13"/>
      <c r="C457" s="13"/>
    </row>
    <row r="458" spans="1:3" ht="14.25">
      <c r="A458" s="13"/>
      <c r="B458" s="13"/>
      <c r="C458" s="13"/>
    </row>
    <row r="459" spans="1:3" ht="14.25">
      <c r="A459" s="13"/>
      <c r="B459" s="13"/>
      <c r="C459" s="13"/>
    </row>
    <row r="460" spans="1:3" ht="14.25">
      <c r="A460" s="13"/>
      <c r="B460" s="13"/>
      <c r="C460" s="13"/>
    </row>
    <row r="461" spans="1:3" ht="14.25">
      <c r="A461" s="13"/>
      <c r="B461" s="13"/>
      <c r="C461" s="13"/>
    </row>
    <row r="462" spans="1:3" ht="14.25">
      <c r="A462" s="13"/>
      <c r="B462" s="13"/>
      <c r="C462" s="13"/>
    </row>
    <row r="463" spans="1:3" ht="14.25">
      <c r="A463" s="13"/>
      <c r="B463" s="13"/>
      <c r="C463" s="13"/>
    </row>
    <row r="464" spans="1:3" ht="14.25">
      <c r="A464" s="13"/>
      <c r="B464" s="13"/>
      <c r="C464" s="13"/>
    </row>
    <row r="465" spans="1:3" ht="14.25">
      <c r="A465" s="13"/>
      <c r="B465" s="13"/>
      <c r="C465" s="13"/>
    </row>
    <row r="466" spans="1:3" ht="14.25">
      <c r="A466" s="13"/>
      <c r="B466" s="13"/>
      <c r="C466" s="13"/>
    </row>
    <row r="467" spans="1:3" ht="14.25">
      <c r="A467" s="13"/>
      <c r="B467" s="13"/>
      <c r="C467" s="13"/>
    </row>
    <row r="468" spans="1:3" ht="14.25">
      <c r="A468" s="13"/>
      <c r="B468" s="13"/>
      <c r="C468" s="13"/>
    </row>
    <row r="469" spans="1:3" ht="14.25">
      <c r="A469" s="13"/>
      <c r="B469" s="13"/>
      <c r="C469" s="13"/>
    </row>
    <row r="470" spans="1:3" ht="14.25">
      <c r="A470" s="13"/>
      <c r="B470" s="13"/>
      <c r="C470" s="13"/>
    </row>
    <row r="471" spans="1:3" ht="14.25">
      <c r="A471" s="13"/>
      <c r="B471" s="13"/>
      <c r="C471" s="13"/>
    </row>
    <row r="472" spans="1:3" ht="14.25">
      <c r="A472" s="13"/>
      <c r="B472" s="13"/>
      <c r="C472" s="13"/>
    </row>
    <row r="473" spans="1:3" ht="14.25">
      <c r="A473" s="13"/>
      <c r="B473" s="13"/>
      <c r="C473" s="13"/>
    </row>
    <row r="474" spans="1:3" ht="14.25">
      <c r="A474" s="13"/>
      <c r="B474" s="13"/>
      <c r="C474" s="13"/>
    </row>
    <row r="475" spans="1:3" ht="14.25">
      <c r="A475" s="13"/>
      <c r="B475" s="13"/>
      <c r="C475" s="13"/>
    </row>
    <row r="476" spans="1:3" ht="14.25">
      <c r="A476" s="13"/>
      <c r="B476" s="13"/>
      <c r="C476" s="13"/>
    </row>
    <row r="477" spans="1:3" ht="14.25">
      <c r="A477" s="13"/>
      <c r="B477" s="13"/>
      <c r="C477" s="13"/>
    </row>
    <row r="478" spans="1:3" ht="14.25">
      <c r="A478" s="13"/>
      <c r="B478" s="13"/>
      <c r="C478" s="13"/>
    </row>
    <row r="479" spans="1:3" ht="14.25">
      <c r="A479" s="13"/>
      <c r="B479" s="13"/>
      <c r="C479" s="13"/>
    </row>
    <row r="480" spans="1:3" ht="14.25">
      <c r="A480" s="13"/>
      <c r="B480" s="13"/>
      <c r="C480" s="13"/>
    </row>
    <row r="481" spans="1:3" ht="14.25">
      <c r="A481" s="13"/>
      <c r="B481" s="13"/>
      <c r="C481" s="13"/>
    </row>
    <row r="482" spans="1:3" ht="14.25">
      <c r="A482" s="13"/>
      <c r="B482" s="13"/>
      <c r="C482" s="13"/>
    </row>
    <row r="483" spans="1:3" ht="14.25">
      <c r="A483" s="13"/>
      <c r="B483" s="13"/>
      <c r="C483" s="13"/>
    </row>
    <row r="484" spans="1:3" ht="14.25">
      <c r="A484" s="13"/>
      <c r="B484" s="13"/>
      <c r="C484" s="13"/>
    </row>
    <row r="485" spans="1:3" ht="14.25">
      <c r="A485" s="13"/>
      <c r="B485" s="13"/>
      <c r="C485" s="13"/>
    </row>
    <row r="486" spans="1:3" ht="14.25">
      <c r="A486" s="13"/>
      <c r="B486" s="13"/>
      <c r="C486" s="13"/>
    </row>
    <row r="487" spans="1:3" ht="14.25">
      <c r="A487" s="13"/>
      <c r="B487" s="13"/>
      <c r="C487" s="13"/>
    </row>
    <row r="488" spans="1:3" ht="14.25">
      <c r="A488" s="13"/>
      <c r="B488" s="13"/>
      <c r="C488" s="13"/>
    </row>
    <row r="489" spans="1:3" ht="14.25">
      <c r="A489" s="13"/>
      <c r="B489" s="13"/>
      <c r="C489" s="13"/>
    </row>
    <row r="490" spans="1:3" ht="14.25">
      <c r="A490" s="13"/>
      <c r="B490" s="13"/>
      <c r="C490" s="13"/>
    </row>
    <row r="491" spans="1:3" ht="14.25">
      <c r="A491" s="13"/>
      <c r="B491" s="13"/>
      <c r="C491" s="13"/>
    </row>
    <row r="492" spans="1:3" ht="14.25">
      <c r="A492" s="13"/>
      <c r="B492" s="13"/>
      <c r="C492" s="13"/>
    </row>
    <row r="493" spans="1:3" ht="14.25">
      <c r="A493" s="13"/>
      <c r="B493" s="13"/>
      <c r="C493" s="13"/>
    </row>
    <row r="494" spans="1:3" ht="14.25">
      <c r="A494" s="13"/>
      <c r="B494" s="13"/>
      <c r="C494" s="13"/>
    </row>
    <row r="495" spans="1:3" ht="14.25">
      <c r="A495" s="13"/>
      <c r="B495" s="13"/>
      <c r="C495" s="13"/>
    </row>
    <row r="496" spans="1:3" ht="14.25">
      <c r="A496" s="13"/>
      <c r="B496" s="13"/>
      <c r="C496" s="13"/>
    </row>
    <row r="497" spans="1:3" ht="14.25">
      <c r="A497" s="13"/>
      <c r="B497" s="13"/>
      <c r="C497" s="13"/>
    </row>
    <row r="498" spans="1:3" ht="14.25">
      <c r="A498" s="13"/>
      <c r="B498" s="13"/>
      <c r="C498" s="13"/>
    </row>
    <row r="499" spans="1:3" ht="14.25">
      <c r="A499" s="13"/>
      <c r="B499" s="13"/>
      <c r="C499" s="13"/>
    </row>
    <row r="500" spans="1:3" ht="14.25">
      <c r="A500" s="13"/>
      <c r="B500" s="13"/>
      <c r="C500" s="13"/>
    </row>
    <row r="501" spans="1:3" ht="14.25">
      <c r="A501" s="13"/>
      <c r="B501" s="13"/>
      <c r="C501" s="13"/>
    </row>
    <row r="502" spans="1:3" ht="14.25">
      <c r="A502" s="13"/>
      <c r="B502" s="13"/>
      <c r="C502" s="13"/>
    </row>
    <row r="503" spans="1:3" ht="14.25">
      <c r="A503" s="13"/>
      <c r="B503" s="13"/>
      <c r="C503" s="13"/>
    </row>
    <row r="504" spans="1:3" ht="14.25">
      <c r="A504" s="13"/>
      <c r="B504" s="13"/>
      <c r="C504" s="13"/>
    </row>
    <row r="505" spans="1:3" ht="14.25">
      <c r="A505" s="13"/>
      <c r="B505" s="13"/>
      <c r="C505" s="13"/>
    </row>
    <row r="506" spans="1:3" ht="14.25">
      <c r="A506" s="13"/>
      <c r="B506" s="13"/>
      <c r="C506" s="13"/>
    </row>
    <row r="507" spans="1:3" ht="14.25">
      <c r="A507" s="13"/>
      <c r="B507" s="13"/>
      <c r="C507" s="13"/>
    </row>
    <row r="508" spans="1:3" ht="14.25">
      <c r="A508" s="13"/>
      <c r="B508" s="13"/>
      <c r="C508" s="13"/>
    </row>
    <row r="509" spans="1:3" ht="14.25">
      <c r="A509" s="13"/>
      <c r="B509" s="13"/>
      <c r="C509" s="13"/>
    </row>
    <row r="510" spans="1:3" ht="14.25">
      <c r="A510" s="13"/>
      <c r="B510" s="13"/>
      <c r="C510" s="13"/>
    </row>
    <row r="511" spans="1:3" ht="14.25">
      <c r="A511" s="13"/>
      <c r="B511" s="13"/>
      <c r="C511" s="13"/>
    </row>
    <row r="512" spans="1:3" ht="14.25">
      <c r="A512" s="13"/>
      <c r="B512" s="13"/>
      <c r="C512" s="13"/>
    </row>
    <row r="513" spans="1:3" ht="14.25">
      <c r="A513" s="13"/>
      <c r="B513" s="13"/>
      <c r="C513" s="13"/>
    </row>
    <row r="514" spans="1:3" ht="14.25">
      <c r="A514" s="13"/>
      <c r="B514" s="13"/>
      <c r="C514" s="13"/>
    </row>
    <row r="515" spans="1:3" ht="14.25">
      <c r="A515" s="13"/>
      <c r="B515" s="13"/>
      <c r="C515" s="13"/>
    </row>
    <row r="516" spans="1:3" ht="14.25">
      <c r="A516" s="13"/>
      <c r="B516" s="13"/>
      <c r="C516" s="13"/>
    </row>
    <row r="517" spans="1:3" ht="14.25">
      <c r="A517" s="13"/>
      <c r="B517" s="13"/>
      <c r="C517" s="13"/>
    </row>
    <row r="518" spans="1:3" ht="14.25">
      <c r="A518" s="13"/>
      <c r="B518" s="13"/>
      <c r="C518" s="13"/>
    </row>
    <row r="519" spans="1:3" ht="14.25">
      <c r="A519" s="13"/>
      <c r="B519" s="13"/>
      <c r="C519" s="13"/>
    </row>
    <row r="520" spans="1:3" ht="14.25">
      <c r="A520" s="13"/>
      <c r="B520" s="13"/>
      <c r="C520" s="13"/>
    </row>
    <row r="521" spans="1:3" ht="14.25">
      <c r="A521" s="13"/>
      <c r="B521" s="13"/>
      <c r="C521" s="13"/>
    </row>
    <row r="522" spans="1:3" ht="14.25">
      <c r="A522" s="13"/>
      <c r="B522" s="13"/>
      <c r="C522" s="13"/>
    </row>
    <row r="523" spans="1:3" ht="14.25">
      <c r="A523" s="13"/>
      <c r="B523" s="13"/>
      <c r="C523" s="13"/>
    </row>
    <row r="524" spans="1:3" ht="14.25">
      <c r="A524" s="13"/>
      <c r="B524" s="13"/>
      <c r="C524" s="13"/>
    </row>
    <row r="525" spans="1:3" ht="14.25">
      <c r="A525" s="13"/>
      <c r="B525" s="13"/>
      <c r="C525" s="13"/>
    </row>
    <row r="526" spans="1:3" ht="14.25">
      <c r="A526" s="13"/>
      <c r="B526" s="13"/>
      <c r="C526" s="13"/>
    </row>
    <row r="527" spans="1:3" ht="14.25">
      <c r="A527" s="13"/>
      <c r="B527" s="13"/>
      <c r="C527" s="13"/>
    </row>
    <row r="528" spans="1:3" ht="14.25">
      <c r="A528" s="13"/>
      <c r="B528" s="13"/>
      <c r="C528" s="13"/>
    </row>
    <row r="529" spans="1:3" ht="14.25">
      <c r="A529" s="13"/>
      <c r="B529" s="13"/>
      <c r="C529" s="13"/>
    </row>
    <row r="530" spans="1:3" ht="14.25">
      <c r="A530" s="13"/>
      <c r="B530" s="13"/>
      <c r="C530" s="13"/>
    </row>
    <row r="531" spans="1:3" ht="14.25">
      <c r="A531" s="13"/>
      <c r="B531" s="13"/>
      <c r="C531" s="13"/>
    </row>
    <row r="532" spans="1:3" ht="14.25">
      <c r="A532" s="13"/>
      <c r="B532" s="13"/>
      <c r="C532" s="13"/>
    </row>
    <row r="533" spans="1:3" ht="14.25">
      <c r="A533" s="13"/>
      <c r="B533" s="13"/>
      <c r="C533" s="13"/>
    </row>
    <row r="534" spans="1:3" ht="14.25">
      <c r="A534" s="13"/>
      <c r="B534" s="13"/>
      <c r="C534" s="13"/>
    </row>
    <row r="535" spans="1:3" ht="14.25">
      <c r="A535" s="13"/>
      <c r="B535" s="13"/>
      <c r="C535" s="13"/>
    </row>
    <row r="536" spans="1:3" ht="14.25">
      <c r="A536" s="13"/>
      <c r="B536" s="13"/>
      <c r="C536" s="13"/>
    </row>
    <row r="537" spans="1:3" ht="14.25">
      <c r="A537" s="13"/>
      <c r="B537" s="13"/>
      <c r="C537" s="13"/>
    </row>
    <row r="538" spans="1:3" ht="14.25">
      <c r="A538" s="13"/>
      <c r="B538" s="13"/>
      <c r="C538" s="13"/>
    </row>
    <row r="539" spans="1:3" ht="14.25">
      <c r="A539" s="13"/>
      <c r="B539" s="13"/>
      <c r="C539" s="13"/>
    </row>
    <row r="540" spans="1:3" ht="14.25">
      <c r="A540" s="13"/>
      <c r="B540" s="13"/>
      <c r="C540" s="13"/>
    </row>
    <row r="541" spans="1:3" ht="14.25">
      <c r="A541" s="13"/>
      <c r="B541" s="13"/>
      <c r="C541" s="13"/>
    </row>
    <row r="542" spans="1:3" ht="14.25">
      <c r="A542" s="13"/>
      <c r="B542" s="13"/>
      <c r="C542" s="13"/>
    </row>
    <row r="543" spans="1:3" ht="14.25">
      <c r="A543" s="13"/>
      <c r="B543" s="13"/>
      <c r="C543" s="13"/>
    </row>
    <row r="544" spans="1:3" ht="14.25">
      <c r="A544" s="13"/>
      <c r="B544" s="13"/>
      <c r="C544" s="13"/>
    </row>
    <row r="545" spans="1:3" ht="14.25">
      <c r="A545" s="13"/>
      <c r="B545" s="13"/>
      <c r="C545" s="13"/>
    </row>
    <row r="546" spans="1:3" ht="14.25">
      <c r="A546" s="13"/>
      <c r="B546" s="13"/>
      <c r="C546" s="13"/>
    </row>
    <row r="547" spans="1:3" ht="14.25">
      <c r="A547" s="13"/>
      <c r="B547" s="13"/>
      <c r="C547" s="13"/>
    </row>
    <row r="548" spans="1:3" ht="14.25">
      <c r="A548" s="13"/>
      <c r="B548" s="13"/>
      <c r="C548" s="13"/>
    </row>
    <row r="549" spans="1:3" ht="14.25">
      <c r="A549" s="13"/>
      <c r="B549" s="13"/>
      <c r="C549" s="13"/>
    </row>
    <row r="550" spans="1:3" ht="14.25">
      <c r="A550" s="13"/>
      <c r="B550" s="13"/>
      <c r="C550" s="13"/>
    </row>
    <row r="551" spans="1:3" ht="14.25">
      <c r="A551" s="13"/>
      <c r="B551" s="13"/>
      <c r="C551" s="13"/>
    </row>
    <row r="552" spans="1:3" ht="14.25">
      <c r="A552" s="13"/>
      <c r="B552" s="13"/>
      <c r="C552" s="13"/>
    </row>
    <row r="553" spans="1:3" ht="14.25">
      <c r="A553" s="13"/>
      <c r="B553" s="13"/>
      <c r="C553" s="13"/>
    </row>
    <row r="554" spans="1:3" ht="14.25">
      <c r="A554" s="13"/>
      <c r="B554" s="13"/>
      <c r="C554" s="13"/>
    </row>
    <row r="555" spans="1:3" ht="14.25">
      <c r="A555" s="13"/>
      <c r="B555" s="13"/>
      <c r="C555" s="13"/>
    </row>
    <row r="556" spans="1:3" ht="14.25">
      <c r="A556" s="13"/>
      <c r="B556" s="13"/>
      <c r="C556" s="13"/>
    </row>
    <row r="557" spans="1:3" ht="14.25">
      <c r="A557" s="13"/>
      <c r="B557" s="13"/>
      <c r="C557" s="13"/>
    </row>
    <row r="558" spans="1:3" ht="14.25">
      <c r="A558" s="13"/>
      <c r="B558" s="13"/>
      <c r="C558" s="13"/>
    </row>
    <row r="559" spans="1:3" ht="14.25">
      <c r="A559" s="13"/>
      <c r="B559" s="13"/>
      <c r="C559" s="13"/>
    </row>
    <row r="560" spans="1:3" ht="14.25">
      <c r="A560" s="13"/>
      <c r="B560" s="13"/>
      <c r="C560" s="13"/>
    </row>
    <row r="561" spans="1:3" ht="14.25">
      <c r="A561" s="13"/>
      <c r="B561" s="13"/>
      <c r="C561" s="13"/>
    </row>
    <row r="562" spans="1:3" ht="14.25">
      <c r="A562" s="13"/>
      <c r="B562" s="13"/>
      <c r="C562" s="13"/>
    </row>
    <row r="563" spans="1:3" ht="14.25">
      <c r="A563" s="13"/>
      <c r="B563" s="13"/>
      <c r="C563" s="13"/>
    </row>
    <row r="564" spans="1:3" ht="14.25">
      <c r="A564" s="13"/>
      <c r="B564" s="13"/>
      <c r="C564" s="13"/>
    </row>
    <row r="565" spans="1:3" ht="14.25">
      <c r="A565" s="13"/>
      <c r="B565" s="13"/>
      <c r="C565" s="13"/>
    </row>
    <row r="566" spans="1:3" ht="14.25">
      <c r="A566" s="13"/>
      <c r="B566" s="13"/>
      <c r="C566" s="13"/>
    </row>
    <row r="567" spans="1:3" ht="14.25">
      <c r="A567" s="13"/>
      <c r="B567" s="13"/>
      <c r="C567" s="13"/>
    </row>
    <row r="568" spans="1:3" ht="14.25">
      <c r="A568" s="13"/>
      <c r="B568" s="13"/>
      <c r="C568" s="13"/>
    </row>
    <row r="569" spans="1:3" ht="14.25">
      <c r="A569" s="13"/>
      <c r="B569" s="13"/>
      <c r="C569" s="13"/>
    </row>
    <row r="570" spans="1:3" ht="14.25">
      <c r="A570" s="13"/>
      <c r="B570" s="13"/>
      <c r="C570" s="13"/>
    </row>
    <row r="571" spans="1:3" ht="14.25">
      <c r="A571" s="13"/>
      <c r="B571" s="13"/>
      <c r="C571" s="13"/>
    </row>
    <row r="572" spans="1:3" ht="14.25">
      <c r="A572" s="13"/>
      <c r="B572" s="13"/>
      <c r="C572" s="13"/>
    </row>
    <row r="573" spans="1:3" ht="14.25">
      <c r="A573" s="13"/>
      <c r="B573" s="13"/>
      <c r="C573" s="13"/>
    </row>
    <row r="574" spans="1:3" ht="14.25">
      <c r="A574" s="13"/>
      <c r="B574" s="13"/>
      <c r="C574" s="13"/>
    </row>
    <row r="575" spans="1:3" ht="14.25">
      <c r="A575" s="13"/>
      <c r="B575" s="13"/>
      <c r="C575" s="13"/>
    </row>
    <row r="576" spans="1:3" ht="14.25">
      <c r="A576" s="13"/>
      <c r="B576" s="13"/>
      <c r="C576" s="13"/>
    </row>
    <row r="577" spans="1:3" ht="14.25">
      <c r="A577" s="13"/>
      <c r="B577" s="13"/>
      <c r="C577" s="13"/>
    </row>
    <row r="578" spans="1:3" ht="14.25">
      <c r="A578" s="13"/>
      <c r="B578" s="13"/>
      <c r="C578" s="13"/>
    </row>
    <row r="579" spans="1:3" ht="14.25">
      <c r="A579" s="13"/>
      <c r="B579" s="13"/>
      <c r="C579" s="13"/>
    </row>
    <row r="580" spans="1:3" ht="14.25">
      <c r="A580" s="13"/>
      <c r="B580" s="13"/>
      <c r="C580" s="13"/>
    </row>
    <row r="581" spans="1:3" ht="14.25">
      <c r="A581" s="13"/>
      <c r="B581" s="13"/>
      <c r="C581" s="13"/>
    </row>
    <row r="582" spans="1:3" ht="14.25">
      <c r="A582" s="13"/>
      <c r="B582" s="13"/>
      <c r="C582" s="13"/>
    </row>
    <row r="583" spans="1:3" ht="14.25">
      <c r="A583" s="13"/>
      <c r="B583" s="13"/>
      <c r="C583" s="13"/>
    </row>
    <row r="584" spans="1:3" ht="14.25">
      <c r="A584" s="13"/>
      <c r="B584" s="13"/>
      <c r="C584" s="13"/>
    </row>
    <row r="585" spans="1:3" ht="14.25">
      <c r="A585" s="13"/>
      <c r="B585" s="13"/>
      <c r="C585" s="13"/>
    </row>
    <row r="586" spans="1:3" ht="14.25">
      <c r="A586" s="13"/>
      <c r="B586" s="13"/>
      <c r="C586" s="13"/>
    </row>
    <row r="587" spans="1:3" ht="14.25">
      <c r="A587" s="13"/>
      <c r="B587" s="13"/>
      <c r="C587" s="13"/>
    </row>
    <row r="588" spans="1:3" ht="14.25">
      <c r="A588" s="13"/>
      <c r="B588" s="13"/>
      <c r="C588" s="13"/>
    </row>
    <row r="589" spans="1:3" ht="14.25">
      <c r="A589" s="13"/>
      <c r="B589" s="13"/>
      <c r="C589" s="13"/>
    </row>
    <row r="590" spans="1:3" ht="14.25">
      <c r="A590" s="13"/>
      <c r="B590" s="13"/>
      <c r="C590" s="13"/>
    </row>
    <row r="591" spans="1:3" ht="14.25">
      <c r="A591" s="13"/>
      <c r="B591" s="13"/>
      <c r="C591" s="13"/>
    </row>
    <row r="592" spans="1:3" ht="14.25">
      <c r="A592" s="13"/>
      <c r="B592" s="13"/>
      <c r="C592" s="13"/>
    </row>
    <row r="593" spans="1:3" ht="14.25">
      <c r="A593" s="13"/>
      <c r="B593" s="13"/>
      <c r="C593" s="13"/>
    </row>
    <row r="594" spans="1:3" ht="14.25">
      <c r="A594" s="13"/>
      <c r="B594" s="13"/>
      <c r="C594" s="13"/>
    </row>
    <row r="595" spans="1:3" ht="14.25">
      <c r="A595" s="13"/>
      <c r="B595" s="13"/>
      <c r="C595" s="13"/>
    </row>
    <row r="596" spans="1:3" ht="14.25">
      <c r="A596" s="13"/>
      <c r="B596" s="13"/>
      <c r="C596" s="13"/>
    </row>
    <row r="597" spans="1:3" ht="14.25">
      <c r="A597" s="13"/>
      <c r="B597" s="13"/>
      <c r="C597" s="13"/>
    </row>
    <row r="598" spans="1:3" ht="14.25">
      <c r="A598" s="13"/>
      <c r="B598" s="13"/>
      <c r="C598" s="13"/>
    </row>
    <row r="599" spans="1:3" ht="14.25">
      <c r="A599" s="13"/>
      <c r="B599" s="13"/>
      <c r="C599" s="13"/>
    </row>
    <row r="600" spans="1:3" ht="14.25">
      <c r="A600" s="13"/>
      <c r="B600" s="13"/>
      <c r="C600" s="13"/>
    </row>
    <row r="601" spans="1:3" ht="14.25">
      <c r="A601" s="13"/>
      <c r="B601" s="13"/>
      <c r="C601" s="13"/>
    </row>
    <row r="602" spans="1:3" ht="14.25">
      <c r="A602" s="13"/>
      <c r="B602" s="13"/>
      <c r="C602" s="13"/>
    </row>
    <row r="603" spans="1:3" ht="14.25">
      <c r="A603" s="13"/>
      <c r="B603" s="13"/>
      <c r="C603" s="13"/>
    </row>
    <row r="604" spans="1:3" ht="14.25">
      <c r="A604" s="13"/>
      <c r="B604" s="13"/>
      <c r="C604" s="13"/>
    </row>
    <row r="605" spans="1:3" ht="14.25">
      <c r="A605" s="13"/>
      <c r="B605" s="13"/>
      <c r="C605" s="13"/>
    </row>
    <row r="606" spans="1:3" ht="14.25">
      <c r="A606" s="13"/>
      <c r="B606" s="13"/>
      <c r="C606" s="13"/>
    </row>
    <row r="607" spans="1:3" ht="14.25">
      <c r="A607" s="13"/>
      <c r="B607" s="13"/>
      <c r="C607" s="13"/>
    </row>
    <row r="608" spans="1:3" ht="14.25">
      <c r="A608" s="13"/>
      <c r="B608" s="13"/>
      <c r="C608" s="13"/>
    </row>
    <row r="609" spans="1:3" ht="14.25">
      <c r="A609" s="13"/>
      <c r="B609" s="13"/>
      <c r="C609" s="13"/>
    </row>
    <row r="610" spans="1:3" ht="14.25">
      <c r="A610" s="13"/>
      <c r="B610" s="13"/>
      <c r="C610" s="13"/>
    </row>
    <row r="611" spans="1:3" ht="14.25">
      <c r="A611" s="13"/>
      <c r="B611" s="13"/>
      <c r="C611" s="13"/>
    </row>
    <row r="612" spans="1:3" ht="14.25">
      <c r="A612" s="13"/>
      <c r="B612" s="13"/>
      <c r="C612" s="13"/>
    </row>
    <row r="613" spans="1:3" ht="14.25">
      <c r="A613" s="13"/>
      <c r="B613" s="13"/>
      <c r="C613" s="13"/>
    </row>
    <row r="614" spans="1:3" ht="14.25">
      <c r="A614" s="13"/>
      <c r="B614" s="13"/>
      <c r="C614" s="13"/>
    </row>
    <row r="615" spans="1:3" ht="14.25">
      <c r="A615" s="13"/>
      <c r="B615" s="13"/>
      <c r="C615" s="13"/>
    </row>
    <row r="616" spans="1:3" ht="14.25">
      <c r="A616" s="13"/>
      <c r="B616" s="13"/>
      <c r="C616" s="13"/>
    </row>
    <row r="617" spans="1:3" ht="14.25">
      <c r="A617" s="13"/>
      <c r="B617" s="13"/>
      <c r="C617" s="13"/>
    </row>
    <row r="618" spans="1:3" ht="14.25">
      <c r="A618" s="13"/>
      <c r="B618" s="13"/>
      <c r="C618" s="13"/>
    </row>
    <row r="619" spans="1:3" ht="14.25">
      <c r="A619" s="13"/>
      <c r="B619" s="13"/>
      <c r="C619" s="13"/>
    </row>
    <row r="620" spans="1:3" ht="14.25">
      <c r="A620" s="13"/>
      <c r="B620" s="13"/>
      <c r="C620" s="13"/>
    </row>
    <row r="621" spans="1:3" ht="14.25">
      <c r="A621" s="13"/>
      <c r="B621" s="13"/>
      <c r="C621" s="13"/>
    </row>
    <row r="622" spans="1:3" ht="14.25">
      <c r="A622" s="13"/>
      <c r="B622" s="13"/>
      <c r="C622" s="13"/>
    </row>
    <row r="623" spans="1:3" ht="14.25">
      <c r="A623" s="13"/>
      <c r="B623" s="13"/>
      <c r="C623" s="13"/>
    </row>
    <row r="624" spans="1:3" ht="14.25">
      <c r="A624" s="13"/>
      <c r="B624" s="13"/>
      <c r="C624" s="13"/>
    </row>
    <row r="625" spans="1:3" ht="14.25">
      <c r="A625" s="13"/>
      <c r="B625" s="13"/>
      <c r="C625" s="13"/>
    </row>
    <row r="626" spans="1:3" ht="14.25">
      <c r="A626" s="13"/>
      <c r="B626" s="13"/>
      <c r="C626" s="13"/>
    </row>
    <row r="627" spans="1:3" ht="14.25">
      <c r="A627" s="13"/>
      <c r="B627" s="13"/>
      <c r="C627" s="13"/>
    </row>
    <row r="628" spans="1:3" ht="14.25">
      <c r="A628" s="13"/>
      <c r="B628" s="13"/>
      <c r="C628" s="13"/>
    </row>
    <row r="629" spans="1:3" ht="14.25">
      <c r="A629" s="13"/>
      <c r="B629" s="13"/>
      <c r="C629" s="13"/>
    </row>
    <row r="630" spans="1:3" ht="14.25">
      <c r="A630" s="13"/>
      <c r="B630" s="13"/>
      <c r="C630" s="13"/>
    </row>
    <row r="631" spans="1:3" ht="14.25">
      <c r="A631" s="13"/>
      <c r="B631" s="13"/>
      <c r="C631" s="13"/>
    </row>
    <row r="632" spans="1:3" ht="14.25">
      <c r="A632" s="13"/>
      <c r="B632" s="13"/>
      <c r="C632" s="13"/>
    </row>
    <row r="633" spans="1:3" ht="14.25">
      <c r="A633" s="13"/>
      <c r="B633" s="13"/>
      <c r="C633" s="13"/>
    </row>
    <row r="634" spans="1:3" ht="14.25">
      <c r="A634" s="13"/>
      <c r="B634" s="13"/>
      <c r="C634" s="13"/>
    </row>
    <row r="635" spans="1:3" ht="14.25">
      <c r="A635" s="13"/>
      <c r="B635" s="13"/>
      <c r="C635" s="13"/>
    </row>
    <row r="636" spans="1:3" ht="14.25">
      <c r="A636" s="13"/>
      <c r="B636" s="13"/>
      <c r="C636" s="13"/>
    </row>
    <row r="637" spans="1:3" ht="14.25">
      <c r="A637" s="13"/>
      <c r="B637" s="13"/>
      <c r="C637" s="13"/>
    </row>
    <row r="638" spans="1:3" ht="14.25">
      <c r="A638" s="13"/>
      <c r="B638" s="13"/>
      <c r="C638" s="13"/>
    </row>
    <row r="639" spans="1:3" ht="14.25">
      <c r="A639" s="13"/>
      <c r="B639" s="13"/>
      <c r="C639" s="13"/>
    </row>
    <row r="640" spans="1:3" ht="14.25">
      <c r="A640" s="13"/>
      <c r="B640" s="13"/>
      <c r="C640" s="13"/>
    </row>
    <row r="641" spans="1:3" ht="14.25">
      <c r="A641" s="13"/>
      <c r="B641" s="13"/>
      <c r="C641" s="13"/>
    </row>
    <row r="642" spans="1:3" ht="14.25">
      <c r="A642" s="13"/>
      <c r="B642" s="13"/>
      <c r="C642" s="13"/>
    </row>
    <row r="643" spans="1:3" ht="14.25">
      <c r="A643" s="13"/>
      <c r="B643" s="13"/>
      <c r="C643" s="13"/>
    </row>
    <row r="644" spans="1:3" ht="14.25">
      <c r="A644" s="13"/>
      <c r="B644" s="13"/>
      <c r="C644" s="13"/>
    </row>
    <row r="645" spans="1:3" ht="14.25">
      <c r="A645" s="13"/>
      <c r="B645" s="13"/>
      <c r="C645" s="13"/>
    </row>
    <row r="646" spans="1:3" ht="14.25">
      <c r="A646" s="13"/>
      <c r="B646" s="13"/>
      <c r="C646" s="13"/>
    </row>
    <row r="647" spans="1:3" ht="14.25">
      <c r="A647" s="13"/>
      <c r="B647" s="13"/>
      <c r="C647" s="13"/>
    </row>
    <row r="648" spans="1:3" ht="14.25">
      <c r="A648" s="13"/>
      <c r="B648" s="13"/>
      <c r="C648" s="13"/>
    </row>
    <row r="649" spans="1:3" ht="14.25">
      <c r="A649" s="13"/>
      <c r="B649" s="13"/>
      <c r="C649" s="13"/>
    </row>
    <row r="650" spans="1:3" ht="14.25">
      <c r="A650" s="13"/>
      <c r="B650" s="13"/>
      <c r="C650" s="13"/>
    </row>
    <row r="651" spans="1:3" ht="14.25">
      <c r="A651" s="13"/>
      <c r="B651" s="13"/>
      <c r="C651" s="13"/>
    </row>
  </sheetData>
  <sheetProtection selectLockedCells="1"/>
  <mergeCells count="2">
    <mergeCell ref="A3:C4"/>
    <mergeCell ref="A5:C5"/>
  </mergeCells>
  <hyperlinks>
    <hyperlink ref="A2" location="'Table of Contents'!A1" display="Back to Table of Contents"/>
  </hyperlinks>
  <printOptions/>
  <pageMargins left="0.7" right="0.7" top="0.75" bottom="0.75" header="0.3" footer="0.3"/>
  <pageSetup horizontalDpi="600" verticalDpi="600" orientation="portrait" r:id="rId1"/>
  <headerFooter>
    <oddFooter>&amp;CCopyright © Armanino LLP</oddFooter>
  </headerFooter>
</worksheet>
</file>

<file path=xl/worksheets/sheet8.xml><?xml version="1.0" encoding="utf-8"?>
<worksheet xmlns="http://schemas.openxmlformats.org/spreadsheetml/2006/main" xmlns:r="http://schemas.openxmlformats.org/officeDocument/2006/relationships">
  <sheetPr>
    <tabColor theme="7" tint="0.5999900102615356"/>
  </sheetPr>
  <dimension ref="A1:C651"/>
  <sheetViews>
    <sheetView zoomScalePageLayoutView="0" workbookViewId="0" topLeftCell="A1">
      <selection activeCell="A11" sqref="A11:B26"/>
    </sheetView>
  </sheetViews>
  <sheetFormatPr defaultColWidth="9.140625" defaultRowHeight="15"/>
  <cols>
    <col min="1" max="1" width="28.140625" style="0" customWidth="1"/>
    <col min="2" max="2" width="16.00390625" style="0" customWidth="1"/>
    <col min="3" max="3" width="90.421875" style="0" bestFit="1" customWidth="1"/>
  </cols>
  <sheetData>
    <row r="1" spans="1:3" ht="14.25">
      <c r="A1" s="6" t="s">
        <v>165</v>
      </c>
      <c r="B1" s="7"/>
      <c r="C1" s="7"/>
    </row>
    <row r="2" spans="1:3" ht="14.25">
      <c r="A2" s="49" t="s">
        <v>12</v>
      </c>
      <c r="C2" s="58" t="s">
        <v>131</v>
      </c>
    </row>
    <row r="3" spans="1:3" ht="15" customHeight="1">
      <c r="A3" s="119" t="s">
        <v>166</v>
      </c>
      <c r="B3" s="119"/>
      <c r="C3" s="119"/>
    </row>
    <row r="4" spans="1:3" ht="32.25" customHeight="1">
      <c r="A4" s="119"/>
      <c r="B4" s="119"/>
      <c r="C4" s="119"/>
    </row>
    <row r="5" spans="1:3" ht="60.75" customHeight="1">
      <c r="A5" s="119" t="s">
        <v>148</v>
      </c>
      <c r="B5" s="119"/>
      <c r="C5" s="119"/>
    </row>
    <row r="7" spans="2:3" ht="14.25">
      <c r="B7" s="5">
        <f>#VALUE!</f>
        <v>0</v>
      </c>
      <c r="C7" s="9" t="s">
        <v>192</v>
      </c>
    </row>
    <row r="8" spans="1:2" ht="14.25">
      <c r="A8" s="2"/>
      <c r="B8" s="88"/>
    </row>
    <row r="10" spans="1:3" s="9" customFormat="1" ht="14.25">
      <c r="A10" s="8" t="s">
        <v>42</v>
      </c>
      <c r="B10" s="8" t="s">
        <v>43</v>
      </c>
      <c r="C10" s="8" t="s">
        <v>44</v>
      </c>
    </row>
    <row r="11" spans="1:3" ht="14.25">
      <c r="A11" s="53"/>
      <c r="B11" s="54"/>
      <c r="C11" s="55"/>
    </row>
    <row r="12" spans="1:3" ht="14.25">
      <c r="A12" s="53"/>
      <c r="B12" s="54"/>
      <c r="C12" s="55"/>
    </row>
    <row r="13" spans="1:3" ht="14.25">
      <c r="A13" s="53"/>
      <c r="B13" s="54"/>
      <c r="C13" s="55"/>
    </row>
    <row r="14" spans="1:3" ht="14.25">
      <c r="A14" s="53"/>
      <c r="B14" s="54"/>
      <c r="C14" s="55"/>
    </row>
    <row r="15" spans="1:3" ht="14.25">
      <c r="A15" s="53"/>
      <c r="B15" s="54"/>
      <c r="C15" s="55"/>
    </row>
    <row r="16" spans="1:3" ht="14.25">
      <c r="A16" s="53"/>
      <c r="B16" s="54"/>
      <c r="C16" s="55"/>
    </row>
    <row r="17" spans="1:3" ht="14.25">
      <c r="A17" s="53"/>
      <c r="B17" s="54"/>
      <c r="C17" s="55"/>
    </row>
    <row r="18" spans="1:3" ht="14.25">
      <c r="A18" s="53"/>
      <c r="B18" s="54"/>
      <c r="C18" s="55"/>
    </row>
    <row r="19" spans="1:3" ht="14.25">
      <c r="A19" s="53"/>
      <c r="B19" s="54"/>
      <c r="C19" s="55"/>
    </row>
    <row r="20" spans="1:3" ht="14.25">
      <c r="A20" s="53"/>
      <c r="B20" s="54"/>
      <c r="C20" s="55"/>
    </row>
    <row r="21" spans="1:3" ht="14.25">
      <c r="A21" s="53"/>
      <c r="B21" s="54"/>
      <c r="C21" s="55"/>
    </row>
    <row r="22" spans="1:3" ht="14.25">
      <c r="A22" s="53"/>
      <c r="B22" s="54"/>
      <c r="C22" s="55"/>
    </row>
    <row r="23" spans="1:3" ht="14.25">
      <c r="A23" s="53"/>
      <c r="B23" s="54"/>
      <c r="C23" s="55"/>
    </row>
    <row r="24" spans="1:3" ht="14.25">
      <c r="A24" s="53"/>
      <c r="B24" s="54"/>
      <c r="C24" s="55"/>
    </row>
    <row r="25" spans="1:3" ht="14.25">
      <c r="A25" s="53"/>
      <c r="B25" s="54"/>
      <c r="C25" s="55"/>
    </row>
    <row r="26" spans="1:3" ht="14.25">
      <c r="A26" s="53"/>
      <c r="B26" s="54"/>
      <c r="C26" s="55"/>
    </row>
    <row r="27" spans="1:3" ht="14.25">
      <c r="A27" s="55"/>
      <c r="B27" s="55"/>
      <c r="C27" s="55"/>
    </row>
    <row r="28" spans="1:3" ht="14.25">
      <c r="A28" s="55"/>
      <c r="B28" s="55"/>
      <c r="C28" s="55"/>
    </row>
    <row r="29" spans="1:3" ht="14.25">
      <c r="A29" s="55"/>
      <c r="B29" s="55"/>
      <c r="C29" s="55"/>
    </row>
    <row r="30" spans="1:3" ht="14.25">
      <c r="A30" s="55"/>
      <c r="B30" s="55"/>
      <c r="C30" s="55"/>
    </row>
    <row r="31" spans="1:3" ht="14.25">
      <c r="A31" s="55"/>
      <c r="B31" s="55"/>
      <c r="C31" s="55"/>
    </row>
    <row r="32" spans="1:3" ht="14.25">
      <c r="A32" s="55"/>
      <c r="B32" s="55"/>
      <c r="C32" s="55"/>
    </row>
    <row r="33" spans="1:3" ht="14.25">
      <c r="A33" s="55"/>
      <c r="B33" s="55"/>
      <c r="C33" s="55"/>
    </row>
    <row r="34" spans="1:3" ht="14.25">
      <c r="A34" s="55"/>
      <c r="B34" s="55"/>
      <c r="C34" s="55"/>
    </row>
    <row r="35" spans="1:3" ht="14.25">
      <c r="A35" s="55"/>
      <c r="B35" s="55"/>
      <c r="C35" s="55"/>
    </row>
    <row r="36" spans="1:3" ht="14.25">
      <c r="A36" s="55"/>
      <c r="B36" s="55"/>
      <c r="C36" s="55"/>
    </row>
    <row r="37" spans="1:3" ht="14.25">
      <c r="A37" s="55"/>
      <c r="B37" s="55"/>
      <c r="C37" s="55"/>
    </row>
    <row r="38" spans="1:3" ht="14.25">
      <c r="A38" s="55"/>
      <c r="B38" s="55"/>
      <c r="C38" s="55"/>
    </row>
    <row r="39" spans="1:3" ht="14.25">
      <c r="A39" s="55"/>
      <c r="B39" s="55"/>
      <c r="C39" s="55"/>
    </row>
    <row r="40" spans="1:3" ht="14.25">
      <c r="A40" s="55"/>
      <c r="B40" s="55"/>
      <c r="C40" s="55"/>
    </row>
    <row r="41" spans="1:3" ht="14.25">
      <c r="A41" s="55"/>
      <c r="B41" s="55"/>
      <c r="C41" s="55"/>
    </row>
    <row r="42" spans="1:3" ht="14.25">
      <c r="A42" s="55"/>
      <c r="B42" s="55"/>
      <c r="C42" s="55"/>
    </row>
    <row r="43" spans="1:3" ht="14.25">
      <c r="A43" s="55"/>
      <c r="B43" s="55"/>
      <c r="C43" s="55"/>
    </row>
    <row r="44" spans="1:3" ht="14.25">
      <c r="A44" s="55"/>
      <c r="B44" s="55"/>
      <c r="C44" s="55"/>
    </row>
    <row r="45" spans="1:3" ht="14.25">
      <c r="A45" s="55"/>
      <c r="B45" s="55"/>
      <c r="C45" s="55"/>
    </row>
    <row r="46" spans="1:3" ht="14.25">
      <c r="A46" s="55"/>
      <c r="B46" s="55"/>
      <c r="C46" s="55"/>
    </row>
    <row r="47" spans="1:3" ht="14.25">
      <c r="A47" s="55"/>
      <c r="B47" s="55"/>
      <c r="C47" s="55"/>
    </row>
    <row r="48" spans="1:3" ht="14.25">
      <c r="A48" s="55"/>
      <c r="B48" s="55"/>
      <c r="C48" s="55"/>
    </row>
    <row r="49" spans="1:3" ht="14.25">
      <c r="A49" s="55"/>
      <c r="B49" s="55"/>
      <c r="C49" s="55"/>
    </row>
    <row r="50" spans="1:3" ht="14.25">
      <c r="A50" s="55"/>
      <c r="B50" s="55"/>
      <c r="C50" s="55"/>
    </row>
    <row r="51" spans="1:3" ht="14.25">
      <c r="A51" s="55"/>
      <c r="B51" s="55"/>
      <c r="C51" s="55"/>
    </row>
    <row r="52" spans="1:3" ht="14.25">
      <c r="A52" s="55"/>
      <c r="B52" s="55"/>
      <c r="C52" s="55"/>
    </row>
    <row r="53" spans="1:3" ht="14.25">
      <c r="A53" s="55"/>
      <c r="B53" s="55"/>
      <c r="C53" s="55"/>
    </row>
    <row r="54" spans="1:3" ht="14.25">
      <c r="A54" s="55"/>
      <c r="B54" s="55"/>
      <c r="C54" s="55"/>
    </row>
    <row r="55" spans="1:3" ht="14.25">
      <c r="A55" s="55"/>
      <c r="B55" s="55"/>
      <c r="C55" s="55"/>
    </row>
    <row r="56" spans="1:3" ht="14.25">
      <c r="A56" s="55"/>
      <c r="B56" s="55"/>
      <c r="C56" s="55"/>
    </row>
    <row r="57" spans="1:3" ht="14.25">
      <c r="A57" s="55"/>
      <c r="B57" s="55"/>
      <c r="C57" s="55"/>
    </row>
    <row r="58" spans="1:3" ht="14.25">
      <c r="A58" s="55"/>
      <c r="B58" s="55"/>
      <c r="C58" s="55"/>
    </row>
    <row r="59" spans="1:3" ht="14.25">
      <c r="A59" s="55"/>
      <c r="B59" s="55"/>
      <c r="C59" s="55"/>
    </row>
    <row r="60" spans="1:3" ht="14.25">
      <c r="A60" s="55"/>
      <c r="B60" s="55"/>
      <c r="C60" s="55"/>
    </row>
    <row r="61" spans="1:3" ht="14.25">
      <c r="A61" s="55"/>
      <c r="B61" s="55"/>
      <c r="C61" s="55"/>
    </row>
    <row r="62" spans="1:3" ht="14.25">
      <c r="A62" s="55"/>
      <c r="B62" s="55"/>
      <c r="C62" s="55"/>
    </row>
    <row r="63" spans="1:3" ht="14.25">
      <c r="A63" s="55"/>
      <c r="B63" s="55"/>
      <c r="C63" s="55"/>
    </row>
    <row r="64" spans="1:3" ht="14.25">
      <c r="A64" s="55"/>
      <c r="B64" s="55"/>
      <c r="C64" s="55"/>
    </row>
    <row r="65" spans="1:3" ht="14.25">
      <c r="A65" s="55"/>
      <c r="B65" s="55"/>
      <c r="C65" s="55"/>
    </row>
    <row r="66" spans="1:3" ht="14.25">
      <c r="A66" s="55"/>
      <c r="B66" s="55"/>
      <c r="C66" s="55"/>
    </row>
    <row r="67" spans="1:3" ht="14.25">
      <c r="A67" s="55"/>
      <c r="B67" s="55"/>
      <c r="C67" s="55"/>
    </row>
    <row r="68" spans="1:3" ht="14.25">
      <c r="A68" s="55"/>
      <c r="B68" s="55"/>
      <c r="C68" s="55"/>
    </row>
    <row r="69" spans="1:3" ht="14.25">
      <c r="A69" s="55"/>
      <c r="B69" s="55"/>
      <c r="C69" s="55"/>
    </row>
    <row r="70" spans="1:3" ht="14.25">
      <c r="A70" s="55"/>
      <c r="B70" s="55"/>
      <c r="C70" s="55"/>
    </row>
    <row r="71" spans="1:3" ht="14.25">
      <c r="A71" s="55"/>
      <c r="B71" s="55"/>
      <c r="C71" s="55"/>
    </row>
    <row r="72" spans="1:3" ht="14.25">
      <c r="A72" s="55"/>
      <c r="B72" s="55"/>
      <c r="C72" s="55"/>
    </row>
    <row r="73" spans="1:3" ht="14.25">
      <c r="A73" s="55"/>
      <c r="B73" s="55"/>
      <c r="C73" s="55"/>
    </row>
    <row r="74" spans="1:3" ht="14.25">
      <c r="A74" s="55"/>
      <c r="B74" s="55"/>
      <c r="C74" s="55"/>
    </row>
    <row r="75" spans="1:3" ht="14.25">
      <c r="A75" s="55"/>
      <c r="B75" s="55"/>
      <c r="C75" s="55"/>
    </row>
    <row r="76" spans="1:3" ht="14.25">
      <c r="A76" s="55"/>
      <c r="B76" s="55"/>
      <c r="C76" s="55"/>
    </row>
    <row r="77" spans="1:3" ht="14.25">
      <c r="A77" s="55"/>
      <c r="B77" s="55"/>
      <c r="C77" s="55"/>
    </row>
    <row r="78" spans="1:3" ht="14.25">
      <c r="A78" s="55"/>
      <c r="B78" s="55"/>
      <c r="C78" s="55"/>
    </row>
    <row r="79" spans="1:3" ht="14.25">
      <c r="A79" s="55"/>
      <c r="B79" s="55"/>
      <c r="C79" s="55"/>
    </row>
    <row r="80" spans="1:3" ht="14.25">
      <c r="A80" s="55"/>
      <c r="B80" s="55"/>
      <c r="C80" s="55"/>
    </row>
    <row r="81" spans="1:3" ht="14.25">
      <c r="A81" s="55"/>
      <c r="B81" s="55"/>
      <c r="C81" s="55"/>
    </row>
    <row r="82" spans="1:3" ht="14.25">
      <c r="A82" s="55"/>
      <c r="B82" s="55"/>
      <c r="C82" s="55"/>
    </row>
    <row r="83" spans="1:3" ht="14.25">
      <c r="A83" s="55"/>
      <c r="B83" s="55"/>
      <c r="C83" s="55"/>
    </row>
    <row r="84" spans="1:3" ht="14.25">
      <c r="A84" s="55"/>
      <c r="B84" s="55"/>
      <c r="C84" s="55"/>
    </row>
    <row r="85" spans="1:3" ht="14.25">
      <c r="A85" s="55"/>
      <c r="B85" s="55"/>
      <c r="C85" s="55"/>
    </row>
    <row r="86" spans="1:3" ht="14.25">
      <c r="A86" s="55"/>
      <c r="B86" s="55"/>
      <c r="C86" s="55"/>
    </row>
    <row r="87" spans="1:3" ht="14.25">
      <c r="A87" s="55"/>
      <c r="B87" s="55"/>
      <c r="C87" s="55"/>
    </row>
    <row r="88" spans="1:3" ht="14.25">
      <c r="A88" s="55"/>
      <c r="B88" s="55"/>
      <c r="C88" s="55"/>
    </row>
    <row r="89" spans="1:3" ht="14.25">
      <c r="A89" s="55"/>
      <c r="B89" s="55"/>
      <c r="C89" s="55"/>
    </row>
    <row r="90" spans="1:3" ht="14.25">
      <c r="A90" s="55"/>
      <c r="B90" s="55"/>
      <c r="C90" s="55"/>
    </row>
    <row r="91" spans="1:3" ht="14.25">
      <c r="A91" s="55"/>
      <c r="B91" s="55"/>
      <c r="C91" s="55"/>
    </row>
    <row r="92" spans="1:3" ht="14.25">
      <c r="A92" s="55"/>
      <c r="B92" s="55"/>
      <c r="C92" s="55"/>
    </row>
    <row r="93" spans="1:3" ht="14.25">
      <c r="A93" s="55"/>
      <c r="B93" s="55"/>
      <c r="C93" s="55"/>
    </row>
    <row r="94" spans="1:3" ht="14.25">
      <c r="A94" s="55"/>
      <c r="B94" s="55"/>
      <c r="C94" s="55"/>
    </row>
    <row r="95" spans="1:3" ht="14.25">
      <c r="A95" s="55"/>
      <c r="B95" s="55"/>
      <c r="C95" s="55"/>
    </row>
    <row r="96" spans="1:3" ht="14.25">
      <c r="A96" s="55"/>
      <c r="B96" s="55"/>
      <c r="C96" s="55"/>
    </row>
    <row r="97" spans="1:3" ht="14.25">
      <c r="A97" s="55"/>
      <c r="B97" s="55"/>
      <c r="C97" s="55"/>
    </row>
    <row r="98" spans="1:3" ht="14.25">
      <c r="A98" s="55"/>
      <c r="B98" s="55"/>
      <c r="C98" s="55"/>
    </row>
    <row r="99" spans="1:3" ht="14.25">
      <c r="A99" s="55"/>
      <c r="B99" s="55"/>
      <c r="C99" s="55"/>
    </row>
    <row r="100" spans="1:3" ht="14.25">
      <c r="A100" s="55"/>
      <c r="B100" s="55"/>
      <c r="C100" s="55"/>
    </row>
    <row r="101" spans="1:3" ht="14.25">
      <c r="A101" s="55"/>
      <c r="B101" s="55"/>
      <c r="C101" s="55"/>
    </row>
    <row r="102" spans="1:3" ht="14.25">
      <c r="A102" s="13"/>
      <c r="B102" s="13"/>
      <c r="C102" s="13"/>
    </row>
    <row r="103" spans="1:3" ht="14.25">
      <c r="A103" s="13"/>
      <c r="B103" s="13"/>
      <c r="C103" s="13"/>
    </row>
    <row r="104" spans="1:3" ht="14.25">
      <c r="A104" s="13"/>
      <c r="B104" s="13"/>
      <c r="C104" s="13"/>
    </row>
    <row r="105" spans="1:3" ht="14.25">
      <c r="A105" s="13"/>
      <c r="B105" s="13"/>
      <c r="C105" s="13"/>
    </row>
    <row r="106" spans="1:3" ht="14.25">
      <c r="A106" s="13"/>
      <c r="B106" s="13"/>
      <c r="C106" s="13"/>
    </row>
    <row r="107" spans="1:3" ht="14.25">
      <c r="A107" s="13"/>
      <c r="B107" s="13"/>
      <c r="C107" s="13"/>
    </row>
    <row r="108" spans="1:3" ht="14.25">
      <c r="A108" s="13"/>
      <c r="B108" s="13"/>
      <c r="C108" s="13"/>
    </row>
    <row r="109" spans="1:3" ht="14.25">
      <c r="A109" s="13"/>
      <c r="B109" s="13"/>
      <c r="C109" s="13"/>
    </row>
    <row r="110" spans="1:3" ht="14.25">
      <c r="A110" s="13"/>
      <c r="B110" s="13"/>
      <c r="C110" s="13"/>
    </row>
    <row r="111" spans="1:3" ht="14.25">
      <c r="A111" s="13"/>
      <c r="B111" s="13"/>
      <c r="C111" s="13"/>
    </row>
    <row r="112" spans="1:3" ht="14.25">
      <c r="A112" s="13"/>
      <c r="B112" s="13"/>
      <c r="C112" s="13"/>
    </row>
    <row r="113" spans="1:3" ht="14.25">
      <c r="A113" s="13"/>
      <c r="B113" s="13"/>
      <c r="C113" s="13"/>
    </row>
    <row r="114" spans="1:3" ht="14.25">
      <c r="A114" s="13"/>
      <c r="B114" s="13"/>
      <c r="C114" s="13"/>
    </row>
    <row r="115" spans="1:3" ht="14.25">
      <c r="A115" s="13"/>
      <c r="B115" s="13"/>
      <c r="C115" s="13"/>
    </row>
    <row r="116" spans="1:3" ht="14.25">
      <c r="A116" s="13"/>
      <c r="B116" s="13"/>
      <c r="C116" s="13"/>
    </row>
    <row r="117" spans="1:3" ht="14.25">
      <c r="A117" s="13"/>
      <c r="B117" s="13"/>
      <c r="C117" s="13"/>
    </row>
    <row r="118" spans="1:3" ht="14.25">
      <c r="A118" s="13"/>
      <c r="B118" s="13"/>
      <c r="C118" s="13"/>
    </row>
    <row r="119" spans="1:3" ht="14.25">
      <c r="A119" s="13"/>
      <c r="B119" s="13"/>
      <c r="C119" s="13"/>
    </row>
    <row r="120" spans="1:3" ht="14.25">
      <c r="A120" s="13"/>
      <c r="B120" s="13"/>
      <c r="C120" s="13"/>
    </row>
    <row r="121" spans="1:3" ht="14.25">
      <c r="A121" s="13"/>
      <c r="B121" s="13"/>
      <c r="C121" s="13"/>
    </row>
    <row r="122" spans="1:3" ht="14.25">
      <c r="A122" s="13"/>
      <c r="B122" s="13"/>
      <c r="C122" s="13"/>
    </row>
    <row r="123" spans="1:3" ht="14.25">
      <c r="A123" s="13"/>
      <c r="B123" s="13"/>
      <c r="C123" s="13"/>
    </row>
    <row r="124" spans="1:3" ht="14.25">
      <c r="A124" s="13"/>
      <c r="B124" s="13"/>
      <c r="C124" s="13"/>
    </row>
    <row r="125" spans="1:3" ht="14.25">
      <c r="A125" s="13"/>
      <c r="B125" s="13"/>
      <c r="C125" s="13"/>
    </row>
    <row r="126" spans="1:3" ht="14.25">
      <c r="A126" s="13"/>
      <c r="B126" s="13"/>
      <c r="C126" s="13"/>
    </row>
    <row r="127" spans="1:3" ht="14.25">
      <c r="A127" s="13"/>
      <c r="B127" s="13"/>
      <c r="C127" s="13"/>
    </row>
    <row r="128" spans="1:3" ht="14.25">
      <c r="A128" s="13"/>
      <c r="B128" s="13"/>
      <c r="C128" s="13"/>
    </row>
    <row r="129" spans="1:3" ht="14.25">
      <c r="A129" s="13"/>
      <c r="B129" s="13"/>
      <c r="C129" s="13"/>
    </row>
    <row r="130" spans="1:3" ht="14.25">
      <c r="A130" s="13"/>
      <c r="B130" s="13"/>
      <c r="C130" s="13"/>
    </row>
    <row r="131" spans="1:3" ht="14.25">
      <c r="A131" s="13"/>
      <c r="B131" s="13"/>
      <c r="C131" s="13"/>
    </row>
    <row r="132" spans="1:3" ht="14.25">
      <c r="A132" s="13"/>
      <c r="B132" s="13"/>
      <c r="C132" s="13"/>
    </row>
    <row r="133" spans="1:3" ht="14.25">
      <c r="A133" s="13"/>
      <c r="B133" s="13"/>
      <c r="C133" s="13"/>
    </row>
    <row r="134" spans="1:3" ht="14.25">
      <c r="A134" s="13"/>
      <c r="B134" s="13"/>
      <c r="C134" s="13"/>
    </row>
    <row r="135" spans="1:3" ht="14.25">
      <c r="A135" s="13"/>
      <c r="B135" s="13"/>
      <c r="C135" s="13"/>
    </row>
    <row r="136" spans="1:3" ht="14.25">
      <c r="A136" s="13"/>
      <c r="B136" s="13"/>
      <c r="C136" s="13"/>
    </row>
    <row r="137" spans="1:3" ht="14.25">
      <c r="A137" s="13"/>
      <c r="B137" s="13"/>
      <c r="C137" s="13"/>
    </row>
    <row r="138" spans="1:3" ht="14.25">
      <c r="A138" s="13"/>
      <c r="B138" s="13"/>
      <c r="C138" s="13"/>
    </row>
    <row r="139" spans="1:3" ht="14.25">
      <c r="A139" s="13"/>
      <c r="B139" s="13"/>
      <c r="C139" s="13"/>
    </row>
    <row r="140" spans="1:3" ht="14.25">
      <c r="A140" s="13"/>
      <c r="B140" s="13"/>
      <c r="C140" s="13"/>
    </row>
    <row r="141" spans="1:3" ht="14.25">
      <c r="A141" s="13"/>
      <c r="B141" s="13"/>
      <c r="C141" s="13"/>
    </row>
    <row r="142" spans="1:3" ht="14.25">
      <c r="A142" s="13"/>
      <c r="B142" s="13"/>
      <c r="C142" s="13"/>
    </row>
    <row r="143" spans="1:3" ht="14.25">
      <c r="A143" s="13"/>
      <c r="B143" s="13"/>
      <c r="C143" s="13"/>
    </row>
    <row r="144" spans="1:3" ht="14.25">
      <c r="A144" s="13"/>
      <c r="B144" s="13"/>
      <c r="C144" s="13"/>
    </row>
    <row r="145" spans="1:3" ht="14.25">
      <c r="A145" s="13"/>
      <c r="B145" s="13"/>
      <c r="C145" s="13"/>
    </row>
    <row r="146" spans="1:3" ht="14.25">
      <c r="A146" s="13"/>
      <c r="B146" s="13"/>
      <c r="C146" s="13"/>
    </row>
    <row r="147" spans="1:3" ht="14.25">
      <c r="A147" s="13"/>
      <c r="B147" s="13"/>
      <c r="C147" s="13"/>
    </row>
    <row r="148" spans="1:3" ht="14.25">
      <c r="A148" s="13"/>
      <c r="B148" s="13"/>
      <c r="C148" s="13"/>
    </row>
    <row r="149" spans="1:3" ht="14.25">
      <c r="A149" s="13"/>
      <c r="B149" s="13"/>
      <c r="C149" s="13"/>
    </row>
    <row r="150" spans="1:3" ht="14.25">
      <c r="A150" s="13"/>
      <c r="B150" s="13"/>
      <c r="C150" s="13"/>
    </row>
    <row r="151" spans="1:3" ht="14.25">
      <c r="A151" s="13"/>
      <c r="B151" s="13"/>
      <c r="C151" s="13"/>
    </row>
    <row r="152" spans="1:3" ht="14.25">
      <c r="A152" s="13"/>
      <c r="B152" s="13"/>
      <c r="C152" s="13"/>
    </row>
    <row r="153" spans="1:3" ht="14.25">
      <c r="A153" s="13"/>
      <c r="B153" s="13"/>
      <c r="C153" s="13"/>
    </row>
    <row r="154" spans="1:3" ht="14.25">
      <c r="A154" s="13"/>
      <c r="B154" s="13"/>
      <c r="C154" s="13"/>
    </row>
    <row r="155" spans="1:3" ht="14.25">
      <c r="A155" s="13"/>
      <c r="B155" s="13"/>
      <c r="C155" s="13"/>
    </row>
    <row r="156" spans="1:3" ht="14.25">
      <c r="A156" s="13"/>
      <c r="B156" s="13"/>
      <c r="C156" s="13"/>
    </row>
    <row r="157" spans="1:3" ht="14.25">
      <c r="A157" s="13"/>
      <c r="B157" s="13"/>
      <c r="C157" s="13"/>
    </row>
    <row r="158" spans="1:3" ht="14.25">
      <c r="A158" s="13"/>
      <c r="B158" s="13"/>
      <c r="C158" s="13"/>
    </row>
    <row r="159" spans="1:3" ht="14.25">
      <c r="A159" s="13"/>
      <c r="B159" s="13"/>
      <c r="C159" s="13"/>
    </row>
    <row r="160" spans="1:3" ht="14.25">
      <c r="A160" s="13"/>
      <c r="B160" s="13"/>
      <c r="C160" s="13"/>
    </row>
    <row r="161" spans="1:3" ht="14.25">
      <c r="A161" s="13"/>
      <c r="B161" s="13"/>
      <c r="C161" s="13"/>
    </row>
    <row r="162" spans="1:3" ht="14.25">
      <c r="A162" s="13"/>
      <c r="B162" s="13"/>
      <c r="C162" s="13"/>
    </row>
    <row r="163" spans="1:3" ht="14.25">
      <c r="A163" s="13"/>
      <c r="B163" s="13"/>
      <c r="C163" s="13"/>
    </row>
    <row r="164" spans="1:3" ht="14.25">
      <c r="A164" s="13"/>
      <c r="B164" s="13"/>
      <c r="C164" s="13"/>
    </row>
    <row r="165" spans="1:3" ht="14.25">
      <c r="A165" s="13"/>
      <c r="B165" s="13"/>
      <c r="C165" s="13"/>
    </row>
    <row r="166" spans="1:3" ht="14.25">
      <c r="A166" s="13"/>
      <c r="B166" s="13"/>
      <c r="C166" s="13"/>
    </row>
    <row r="167" spans="1:3" ht="14.25">
      <c r="A167" s="13"/>
      <c r="B167" s="13"/>
      <c r="C167" s="13"/>
    </row>
    <row r="168" spans="1:3" ht="14.25">
      <c r="A168" s="13"/>
      <c r="B168" s="13"/>
      <c r="C168" s="13"/>
    </row>
    <row r="169" spans="1:3" ht="14.25">
      <c r="A169" s="13"/>
      <c r="B169" s="13"/>
      <c r="C169" s="13"/>
    </row>
    <row r="170" spans="1:3" ht="14.25">
      <c r="A170" s="13"/>
      <c r="B170" s="13"/>
      <c r="C170" s="13"/>
    </row>
    <row r="171" spans="1:3" ht="14.25">
      <c r="A171" s="13"/>
      <c r="B171" s="13"/>
      <c r="C171" s="13"/>
    </row>
    <row r="172" spans="1:3" ht="14.25">
      <c r="A172" s="13"/>
      <c r="B172" s="13"/>
      <c r="C172" s="13"/>
    </row>
    <row r="173" spans="1:3" ht="14.25">
      <c r="A173" s="13"/>
      <c r="B173" s="13"/>
      <c r="C173" s="13"/>
    </row>
    <row r="174" spans="1:3" ht="14.25">
      <c r="A174" s="13"/>
      <c r="B174" s="13"/>
      <c r="C174" s="13"/>
    </row>
    <row r="175" spans="1:3" ht="14.25">
      <c r="A175" s="13"/>
      <c r="B175" s="13"/>
      <c r="C175" s="13"/>
    </row>
    <row r="176" spans="1:3" ht="14.25">
      <c r="A176" s="13"/>
      <c r="B176" s="13"/>
      <c r="C176" s="13"/>
    </row>
    <row r="177" spans="1:3" ht="14.25">
      <c r="A177" s="13"/>
      <c r="B177" s="13"/>
      <c r="C177" s="13"/>
    </row>
    <row r="178" spans="1:3" ht="14.25">
      <c r="A178" s="13"/>
      <c r="B178" s="13"/>
      <c r="C178" s="13"/>
    </row>
    <row r="179" spans="1:3" ht="14.25">
      <c r="A179" s="13"/>
      <c r="B179" s="13"/>
      <c r="C179" s="13"/>
    </row>
    <row r="180" spans="1:3" ht="14.25">
      <c r="A180" s="13"/>
      <c r="B180" s="13"/>
      <c r="C180" s="13"/>
    </row>
    <row r="181" spans="1:3" ht="14.25">
      <c r="A181" s="13"/>
      <c r="B181" s="13"/>
      <c r="C181" s="13"/>
    </row>
    <row r="182" spans="1:3" ht="14.25">
      <c r="A182" s="13"/>
      <c r="B182" s="13"/>
      <c r="C182" s="13"/>
    </row>
    <row r="183" spans="1:3" ht="14.25">
      <c r="A183" s="13"/>
      <c r="B183" s="13"/>
      <c r="C183" s="13"/>
    </row>
    <row r="184" spans="1:3" ht="14.25">
      <c r="A184" s="13"/>
      <c r="B184" s="13"/>
      <c r="C184" s="13"/>
    </row>
    <row r="185" spans="1:3" ht="14.25">
      <c r="A185" s="13"/>
      <c r="B185" s="13"/>
      <c r="C185" s="13"/>
    </row>
    <row r="186" spans="1:3" ht="14.25">
      <c r="A186" s="13"/>
      <c r="B186" s="13"/>
      <c r="C186" s="13"/>
    </row>
    <row r="187" spans="1:3" ht="14.25">
      <c r="A187" s="13"/>
      <c r="B187" s="13"/>
      <c r="C187" s="13"/>
    </row>
    <row r="188" spans="1:3" ht="14.25">
      <c r="A188" s="13"/>
      <c r="B188" s="13"/>
      <c r="C188" s="13"/>
    </row>
    <row r="189" spans="1:3" ht="14.25">
      <c r="A189" s="13"/>
      <c r="B189" s="13"/>
      <c r="C189" s="13"/>
    </row>
    <row r="190" spans="1:3" ht="14.25">
      <c r="A190" s="13"/>
      <c r="B190" s="13"/>
      <c r="C190" s="13"/>
    </row>
    <row r="191" spans="1:3" ht="14.25">
      <c r="A191" s="13"/>
      <c r="B191" s="13"/>
      <c r="C191" s="13"/>
    </row>
    <row r="192" spans="1:3" ht="14.25">
      <c r="A192" s="13"/>
      <c r="B192" s="13"/>
      <c r="C192" s="13"/>
    </row>
    <row r="193" spans="1:3" ht="14.25">
      <c r="A193" s="13"/>
      <c r="B193" s="13"/>
      <c r="C193" s="13"/>
    </row>
    <row r="194" spans="1:3" ht="14.25">
      <c r="A194" s="13"/>
      <c r="B194" s="13"/>
      <c r="C194" s="13"/>
    </row>
    <row r="195" spans="1:3" ht="14.25">
      <c r="A195" s="13"/>
      <c r="B195" s="13"/>
      <c r="C195" s="13"/>
    </row>
    <row r="196" spans="1:3" ht="14.25">
      <c r="A196" s="13"/>
      <c r="B196" s="13"/>
      <c r="C196" s="13"/>
    </row>
    <row r="197" spans="1:3" ht="14.25">
      <c r="A197" s="13"/>
      <c r="B197" s="13"/>
      <c r="C197" s="13"/>
    </row>
    <row r="198" spans="1:3" ht="14.25">
      <c r="A198" s="13"/>
      <c r="B198" s="13"/>
      <c r="C198" s="13"/>
    </row>
    <row r="199" spans="1:3" ht="14.25">
      <c r="A199" s="13"/>
      <c r="B199" s="13"/>
      <c r="C199" s="13"/>
    </row>
    <row r="200" spans="1:3" ht="14.25">
      <c r="A200" s="13"/>
      <c r="B200" s="13"/>
      <c r="C200" s="13"/>
    </row>
    <row r="201" spans="1:3" ht="14.25">
      <c r="A201" s="13"/>
      <c r="B201" s="13"/>
      <c r="C201" s="13"/>
    </row>
    <row r="202" spans="1:3" ht="14.25">
      <c r="A202" s="13"/>
      <c r="B202" s="13"/>
      <c r="C202" s="13"/>
    </row>
    <row r="203" spans="1:3" ht="14.25">
      <c r="A203" s="13"/>
      <c r="B203" s="13"/>
      <c r="C203" s="13"/>
    </row>
    <row r="204" spans="1:3" ht="14.25">
      <c r="A204" s="13"/>
      <c r="B204" s="13"/>
      <c r="C204" s="13"/>
    </row>
    <row r="205" spans="1:3" ht="14.25">
      <c r="A205" s="13"/>
      <c r="B205" s="13"/>
      <c r="C205" s="13"/>
    </row>
    <row r="206" spans="1:3" ht="14.25">
      <c r="A206" s="13"/>
      <c r="B206" s="13"/>
      <c r="C206" s="13"/>
    </row>
    <row r="207" spans="1:3" ht="14.25">
      <c r="A207" s="13"/>
      <c r="B207" s="13"/>
      <c r="C207" s="13"/>
    </row>
    <row r="208" spans="1:3" ht="14.25">
      <c r="A208" s="13"/>
      <c r="B208" s="13"/>
      <c r="C208" s="13"/>
    </row>
    <row r="209" spans="1:3" ht="14.25">
      <c r="A209" s="13"/>
      <c r="B209" s="13"/>
      <c r="C209" s="13"/>
    </row>
    <row r="210" spans="1:3" ht="14.25">
      <c r="A210" s="13"/>
      <c r="B210" s="13"/>
      <c r="C210" s="13"/>
    </row>
    <row r="211" spans="1:3" ht="14.25">
      <c r="A211" s="13"/>
      <c r="B211" s="13"/>
      <c r="C211" s="13"/>
    </row>
    <row r="212" spans="1:3" ht="14.25">
      <c r="A212" s="13"/>
      <c r="B212" s="13"/>
      <c r="C212" s="13"/>
    </row>
    <row r="213" spans="1:3" ht="14.25">
      <c r="A213" s="13"/>
      <c r="B213" s="13"/>
      <c r="C213" s="13"/>
    </row>
    <row r="214" spans="1:3" ht="14.25">
      <c r="A214" s="13"/>
      <c r="B214" s="13"/>
      <c r="C214" s="13"/>
    </row>
    <row r="215" spans="1:3" ht="14.25">
      <c r="A215" s="13"/>
      <c r="B215" s="13"/>
      <c r="C215" s="13"/>
    </row>
    <row r="216" spans="1:3" ht="14.25">
      <c r="A216" s="13"/>
      <c r="B216" s="13"/>
      <c r="C216" s="13"/>
    </row>
    <row r="217" spans="1:3" ht="14.25">
      <c r="A217" s="13"/>
      <c r="B217" s="13"/>
      <c r="C217" s="13"/>
    </row>
    <row r="218" spans="1:3" ht="14.25">
      <c r="A218" s="13"/>
      <c r="B218" s="13"/>
      <c r="C218" s="13"/>
    </row>
    <row r="219" spans="1:3" ht="14.25">
      <c r="A219" s="13"/>
      <c r="B219" s="13"/>
      <c r="C219" s="13"/>
    </row>
    <row r="220" spans="1:3" ht="14.25">
      <c r="A220" s="13"/>
      <c r="B220" s="13"/>
      <c r="C220" s="13"/>
    </row>
    <row r="221" spans="1:3" ht="14.25">
      <c r="A221" s="13"/>
      <c r="B221" s="13"/>
      <c r="C221" s="13"/>
    </row>
    <row r="222" spans="1:3" ht="14.25">
      <c r="A222" s="13"/>
      <c r="B222" s="13"/>
      <c r="C222" s="13"/>
    </row>
    <row r="223" spans="1:3" ht="14.25">
      <c r="A223" s="13"/>
      <c r="B223" s="13"/>
      <c r="C223" s="13"/>
    </row>
    <row r="224" spans="1:3" ht="14.25">
      <c r="A224" s="13"/>
      <c r="B224" s="13"/>
      <c r="C224" s="13"/>
    </row>
    <row r="225" spans="1:3" ht="14.25">
      <c r="A225" s="13"/>
      <c r="B225" s="13"/>
      <c r="C225" s="13"/>
    </row>
    <row r="226" spans="1:3" ht="14.25">
      <c r="A226" s="13"/>
      <c r="B226" s="13"/>
      <c r="C226" s="13"/>
    </row>
    <row r="227" spans="1:3" ht="14.25">
      <c r="A227" s="13"/>
      <c r="B227" s="13"/>
      <c r="C227" s="13"/>
    </row>
    <row r="228" spans="1:3" ht="14.25">
      <c r="A228" s="13"/>
      <c r="B228" s="13"/>
      <c r="C228" s="13"/>
    </row>
    <row r="229" spans="1:3" ht="14.25">
      <c r="A229" s="13"/>
      <c r="B229" s="13"/>
      <c r="C229" s="13"/>
    </row>
    <row r="230" spans="1:3" ht="14.25">
      <c r="A230" s="13"/>
      <c r="B230" s="13"/>
      <c r="C230" s="13"/>
    </row>
    <row r="231" spans="1:3" ht="14.25">
      <c r="A231" s="13"/>
      <c r="B231" s="13"/>
      <c r="C231" s="13"/>
    </row>
    <row r="232" spans="1:3" ht="14.25">
      <c r="A232" s="13"/>
      <c r="B232" s="13"/>
      <c r="C232" s="13"/>
    </row>
    <row r="233" spans="1:3" ht="14.25">
      <c r="A233" s="13"/>
      <c r="B233" s="13"/>
      <c r="C233" s="13"/>
    </row>
    <row r="234" spans="1:3" ht="14.25">
      <c r="A234" s="13"/>
      <c r="B234" s="13"/>
      <c r="C234" s="13"/>
    </row>
    <row r="235" spans="1:3" ht="14.25">
      <c r="A235" s="13"/>
      <c r="B235" s="13"/>
      <c r="C235" s="13"/>
    </row>
    <row r="236" spans="1:3" ht="14.25">
      <c r="A236" s="13"/>
      <c r="B236" s="13"/>
      <c r="C236" s="13"/>
    </row>
    <row r="237" spans="1:3" ht="14.25">
      <c r="A237" s="13"/>
      <c r="B237" s="13"/>
      <c r="C237" s="13"/>
    </row>
    <row r="238" spans="1:3" ht="14.25">
      <c r="A238" s="13"/>
      <c r="B238" s="13"/>
      <c r="C238" s="13"/>
    </row>
    <row r="239" spans="1:3" ht="14.25">
      <c r="A239" s="13"/>
      <c r="B239" s="13"/>
      <c r="C239" s="13"/>
    </row>
    <row r="240" spans="1:3" ht="14.25">
      <c r="A240" s="13"/>
      <c r="B240" s="13"/>
      <c r="C240" s="13"/>
    </row>
    <row r="241" spans="1:3" ht="14.25">
      <c r="A241" s="13"/>
      <c r="B241" s="13"/>
      <c r="C241" s="13"/>
    </row>
    <row r="242" spans="1:3" ht="14.25">
      <c r="A242" s="13"/>
      <c r="B242" s="13"/>
      <c r="C242" s="13"/>
    </row>
    <row r="243" spans="1:3" ht="14.25">
      <c r="A243" s="13"/>
      <c r="B243" s="13"/>
      <c r="C243" s="13"/>
    </row>
    <row r="244" spans="1:3" ht="14.25">
      <c r="A244" s="13"/>
      <c r="B244" s="13"/>
      <c r="C244" s="13"/>
    </row>
    <row r="245" spans="1:3" ht="14.25">
      <c r="A245" s="13"/>
      <c r="B245" s="13"/>
      <c r="C245" s="13"/>
    </row>
    <row r="246" spans="1:3" ht="14.25">
      <c r="A246" s="13"/>
      <c r="B246" s="13"/>
      <c r="C246" s="13"/>
    </row>
    <row r="247" spans="1:3" ht="14.25">
      <c r="A247" s="13"/>
      <c r="B247" s="13"/>
      <c r="C247" s="13"/>
    </row>
    <row r="248" spans="1:3" ht="14.25">
      <c r="A248" s="13"/>
      <c r="B248" s="13"/>
      <c r="C248" s="13"/>
    </row>
    <row r="249" spans="1:3" ht="14.25">
      <c r="A249" s="13"/>
      <c r="B249" s="13"/>
      <c r="C249" s="13"/>
    </row>
    <row r="250" spans="1:3" ht="14.25">
      <c r="A250" s="13"/>
      <c r="B250" s="13"/>
      <c r="C250" s="13"/>
    </row>
    <row r="251" spans="1:3" ht="14.25">
      <c r="A251" s="13"/>
      <c r="B251" s="13"/>
      <c r="C251" s="13"/>
    </row>
    <row r="252" spans="1:3" ht="14.25">
      <c r="A252" s="13"/>
      <c r="B252" s="13"/>
      <c r="C252" s="13"/>
    </row>
    <row r="253" spans="1:3" ht="14.25">
      <c r="A253" s="13"/>
      <c r="B253" s="13"/>
      <c r="C253" s="13"/>
    </row>
    <row r="254" spans="1:3" ht="14.25">
      <c r="A254" s="13"/>
      <c r="B254" s="13"/>
      <c r="C254" s="13"/>
    </row>
    <row r="255" spans="1:3" ht="14.25">
      <c r="A255" s="13"/>
      <c r="B255" s="13"/>
      <c r="C255" s="13"/>
    </row>
    <row r="256" spans="1:3" ht="14.25">
      <c r="A256" s="13"/>
      <c r="B256" s="13"/>
      <c r="C256" s="13"/>
    </row>
    <row r="257" spans="1:3" ht="14.25">
      <c r="A257" s="13"/>
      <c r="B257" s="13"/>
      <c r="C257" s="13"/>
    </row>
    <row r="258" spans="1:3" ht="14.25">
      <c r="A258" s="13"/>
      <c r="B258" s="13"/>
      <c r="C258" s="13"/>
    </row>
    <row r="259" spans="1:3" ht="14.25">
      <c r="A259" s="13"/>
      <c r="B259" s="13"/>
      <c r="C259" s="13"/>
    </row>
    <row r="260" spans="1:3" ht="14.25">
      <c r="A260" s="13"/>
      <c r="B260" s="13"/>
      <c r="C260" s="13"/>
    </row>
    <row r="261" spans="1:3" ht="14.25">
      <c r="A261" s="13"/>
      <c r="B261" s="13"/>
      <c r="C261" s="13"/>
    </row>
    <row r="262" spans="1:3" ht="14.25">
      <c r="A262" s="13"/>
      <c r="B262" s="13"/>
      <c r="C262" s="13"/>
    </row>
    <row r="263" spans="1:3" ht="14.25">
      <c r="A263" s="13"/>
      <c r="B263" s="13"/>
      <c r="C263" s="13"/>
    </row>
    <row r="264" spans="1:3" ht="14.25">
      <c r="A264" s="13"/>
      <c r="B264" s="13"/>
      <c r="C264" s="13"/>
    </row>
    <row r="265" spans="1:3" ht="14.25">
      <c r="A265" s="13"/>
      <c r="B265" s="13"/>
      <c r="C265" s="13"/>
    </row>
    <row r="266" spans="1:3" ht="14.25">
      <c r="A266" s="13"/>
      <c r="B266" s="13"/>
      <c r="C266" s="13"/>
    </row>
    <row r="267" spans="1:3" ht="14.25">
      <c r="A267" s="13"/>
      <c r="B267" s="13"/>
      <c r="C267" s="13"/>
    </row>
    <row r="268" spans="1:3" ht="14.25">
      <c r="A268" s="13"/>
      <c r="B268" s="13"/>
      <c r="C268" s="13"/>
    </row>
    <row r="269" spans="1:3" ht="14.25">
      <c r="A269" s="13"/>
      <c r="B269" s="13"/>
      <c r="C269" s="13"/>
    </row>
    <row r="270" spans="1:3" ht="14.25">
      <c r="A270" s="13"/>
      <c r="B270" s="13"/>
      <c r="C270" s="13"/>
    </row>
    <row r="271" spans="1:3" ht="14.25">
      <c r="A271" s="13"/>
      <c r="B271" s="13"/>
      <c r="C271" s="13"/>
    </row>
    <row r="272" spans="1:3" ht="14.25">
      <c r="A272" s="13"/>
      <c r="B272" s="13"/>
      <c r="C272" s="13"/>
    </row>
    <row r="273" spans="1:3" ht="14.25">
      <c r="A273" s="13"/>
      <c r="B273" s="13"/>
      <c r="C273" s="13"/>
    </row>
    <row r="274" spans="1:3" ht="14.25">
      <c r="A274" s="13"/>
      <c r="B274" s="13"/>
      <c r="C274" s="13"/>
    </row>
    <row r="275" spans="1:3" ht="14.25">
      <c r="A275" s="13"/>
      <c r="B275" s="13"/>
      <c r="C275" s="13"/>
    </row>
    <row r="276" spans="1:3" ht="14.25">
      <c r="A276" s="13"/>
      <c r="B276" s="13"/>
      <c r="C276" s="13"/>
    </row>
    <row r="277" spans="1:3" ht="14.25">
      <c r="A277" s="13"/>
      <c r="B277" s="13"/>
      <c r="C277" s="13"/>
    </row>
    <row r="278" spans="1:3" ht="14.25">
      <c r="A278" s="13"/>
      <c r="B278" s="13"/>
      <c r="C278" s="13"/>
    </row>
    <row r="279" spans="1:3" ht="14.25">
      <c r="A279" s="13"/>
      <c r="B279" s="13"/>
      <c r="C279" s="13"/>
    </row>
    <row r="280" spans="1:3" ht="14.25">
      <c r="A280" s="13"/>
      <c r="B280" s="13"/>
      <c r="C280" s="13"/>
    </row>
    <row r="281" spans="1:3" ht="14.25">
      <c r="A281" s="13"/>
      <c r="B281" s="13"/>
      <c r="C281" s="13"/>
    </row>
    <row r="282" spans="1:3" ht="14.25">
      <c r="A282" s="13"/>
      <c r="B282" s="13"/>
      <c r="C282" s="13"/>
    </row>
    <row r="283" spans="1:3" ht="14.25">
      <c r="A283" s="13"/>
      <c r="B283" s="13"/>
      <c r="C283" s="13"/>
    </row>
    <row r="284" spans="1:3" ht="14.25">
      <c r="A284" s="13"/>
      <c r="B284" s="13"/>
      <c r="C284" s="13"/>
    </row>
    <row r="285" spans="1:3" ht="14.25">
      <c r="A285" s="13"/>
      <c r="B285" s="13"/>
      <c r="C285" s="13"/>
    </row>
    <row r="286" spans="1:3" ht="14.25">
      <c r="A286" s="13"/>
      <c r="B286" s="13"/>
      <c r="C286" s="13"/>
    </row>
    <row r="287" spans="1:3" ht="14.25">
      <c r="A287" s="13"/>
      <c r="B287" s="13"/>
      <c r="C287" s="13"/>
    </row>
    <row r="288" spans="1:3" ht="14.25">
      <c r="A288" s="13"/>
      <c r="B288" s="13"/>
      <c r="C288" s="13"/>
    </row>
    <row r="289" spans="1:3" ht="14.25">
      <c r="A289" s="13"/>
      <c r="B289" s="13"/>
      <c r="C289" s="13"/>
    </row>
    <row r="290" spans="1:3" ht="14.25">
      <c r="A290" s="13"/>
      <c r="B290" s="13"/>
      <c r="C290" s="13"/>
    </row>
    <row r="291" spans="1:3" ht="14.25">
      <c r="A291" s="13"/>
      <c r="B291" s="13"/>
      <c r="C291" s="13"/>
    </row>
    <row r="292" spans="1:3" ht="14.25">
      <c r="A292" s="13"/>
      <c r="B292" s="13"/>
      <c r="C292" s="13"/>
    </row>
    <row r="293" spans="1:3" ht="14.25">
      <c r="A293" s="13"/>
      <c r="B293" s="13"/>
      <c r="C293" s="13"/>
    </row>
    <row r="294" spans="1:3" ht="14.25">
      <c r="A294" s="13"/>
      <c r="B294" s="13"/>
      <c r="C294" s="13"/>
    </row>
    <row r="295" spans="1:3" ht="14.25">
      <c r="A295" s="13"/>
      <c r="B295" s="13"/>
      <c r="C295" s="13"/>
    </row>
    <row r="296" spans="1:3" ht="14.25">
      <c r="A296" s="13"/>
      <c r="B296" s="13"/>
      <c r="C296" s="13"/>
    </row>
    <row r="297" spans="1:3" ht="14.25">
      <c r="A297" s="13"/>
      <c r="B297" s="13"/>
      <c r="C297" s="13"/>
    </row>
    <row r="298" spans="1:3" ht="14.25">
      <c r="A298" s="13"/>
      <c r="B298" s="13"/>
      <c r="C298" s="13"/>
    </row>
    <row r="299" spans="1:3" ht="14.25">
      <c r="A299" s="13"/>
      <c r="B299" s="13"/>
      <c r="C299" s="13"/>
    </row>
    <row r="300" spans="1:3" ht="14.25">
      <c r="A300" s="13"/>
      <c r="B300" s="13"/>
      <c r="C300" s="13"/>
    </row>
    <row r="301" spans="1:3" ht="14.25">
      <c r="A301" s="13"/>
      <c r="B301" s="13"/>
      <c r="C301" s="13"/>
    </row>
    <row r="302" spans="1:3" ht="14.25">
      <c r="A302" s="13"/>
      <c r="B302" s="13"/>
      <c r="C302" s="13"/>
    </row>
    <row r="303" spans="1:3" ht="14.25">
      <c r="A303" s="13"/>
      <c r="B303" s="13"/>
      <c r="C303" s="13"/>
    </row>
    <row r="304" spans="1:3" ht="14.25">
      <c r="A304" s="13"/>
      <c r="B304" s="13"/>
      <c r="C304" s="13"/>
    </row>
    <row r="305" spans="1:3" ht="14.25">
      <c r="A305" s="13"/>
      <c r="B305" s="13"/>
      <c r="C305" s="13"/>
    </row>
    <row r="306" spans="1:3" ht="14.25">
      <c r="A306" s="13"/>
      <c r="B306" s="13"/>
      <c r="C306" s="13"/>
    </row>
    <row r="307" spans="1:3" ht="14.25">
      <c r="A307" s="13"/>
      <c r="B307" s="13"/>
      <c r="C307" s="13"/>
    </row>
    <row r="308" spans="1:3" ht="14.25">
      <c r="A308" s="13"/>
      <c r="B308" s="13"/>
      <c r="C308" s="13"/>
    </row>
    <row r="309" spans="1:3" ht="14.25">
      <c r="A309" s="13"/>
      <c r="B309" s="13"/>
      <c r="C309" s="13"/>
    </row>
    <row r="310" spans="1:3" ht="14.25">
      <c r="A310" s="13"/>
      <c r="B310" s="13"/>
      <c r="C310" s="13"/>
    </row>
    <row r="311" spans="1:3" ht="14.25">
      <c r="A311" s="13"/>
      <c r="B311" s="13"/>
      <c r="C311" s="13"/>
    </row>
    <row r="312" spans="1:3" ht="14.25">
      <c r="A312" s="13"/>
      <c r="B312" s="13"/>
      <c r="C312" s="13"/>
    </row>
    <row r="313" spans="1:3" ht="14.25">
      <c r="A313" s="13"/>
      <c r="B313" s="13"/>
      <c r="C313" s="13"/>
    </row>
    <row r="314" spans="1:3" ht="14.25">
      <c r="A314" s="13"/>
      <c r="B314" s="13"/>
      <c r="C314" s="13"/>
    </row>
    <row r="315" spans="1:3" ht="14.25">
      <c r="A315" s="13"/>
      <c r="B315" s="13"/>
      <c r="C315" s="13"/>
    </row>
    <row r="316" spans="1:3" ht="14.25">
      <c r="A316" s="13"/>
      <c r="B316" s="13"/>
      <c r="C316" s="13"/>
    </row>
    <row r="317" spans="1:3" ht="14.25">
      <c r="A317" s="13"/>
      <c r="B317" s="13"/>
      <c r="C317" s="13"/>
    </row>
    <row r="318" spans="1:3" ht="14.25">
      <c r="A318" s="13"/>
      <c r="B318" s="13"/>
      <c r="C318" s="13"/>
    </row>
    <row r="319" spans="1:3" ht="14.25">
      <c r="A319" s="13"/>
      <c r="B319" s="13"/>
      <c r="C319" s="13"/>
    </row>
    <row r="320" spans="1:3" ht="14.25">
      <c r="A320" s="13"/>
      <c r="B320" s="13"/>
      <c r="C320" s="13"/>
    </row>
    <row r="321" spans="1:3" ht="14.25">
      <c r="A321" s="13"/>
      <c r="B321" s="13"/>
      <c r="C321" s="13"/>
    </row>
    <row r="322" spans="1:3" ht="14.25">
      <c r="A322" s="13"/>
      <c r="B322" s="13"/>
      <c r="C322" s="13"/>
    </row>
    <row r="323" spans="1:3" ht="14.25">
      <c r="A323" s="13"/>
      <c r="B323" s="13"/>
      <c r="C323" s="13"/>
    </row>
    <row r="324" spans="1:3" ht="14.25">
      <c r="A324" s="13"/>
      <c r="B324" s="13"/>
      <c r="C324" s="13"/>
    </row>
    <row r="325" spans="1:3" ht="14.25">
      <c r="A325" s="13"/>
      <c r="B325" s="13"/>
      <c r="C325" s="13"/>
    </row>
    <row r="326" spans="1:3" ht="14.25">
      <c r="A326" s="13"/>
      <c r="B326" s="13"/>
      <c r="C326" s="13"/>
    </row>
    <row r="327" spans="1:3" ht="14.25">
      <c r="A327" s="13"/>
      <c r="B327" s="13"/>
      <c r="C327" s="13"/>
    </row>
    <row r="328" spans="1:3" ht="14.25">
      <c r="A328" s="13"/>
      <c r="B328" s="13"/>
      <c r="C328" s="13"/>
    </row>
    <row r="329" spans="1:3" ht="14.25">
      <c r="A329" s="13"/>
      <c r="B329" s="13"/>
      <c r="C329" s="13"/>
    </row>
    <row r="330" spans="1:3" ht="14.25">
      <c r="A330" s="13"/>
      <c r="B330" s="13"/>
      <c r="C330" s="13"/>
    </row>
    <row r="331" spans="1:3" ht="14.25">
      <c r="A331" s="13"/>
      <c r="B331" s="13"/>
      <c r="C331" s="13"/>
    </row>
    <row r="332" spans="1:3" ht="14.25">
      <c r="A332" s="13"/>
      <c r="B332" s="13"/>
      <c r="C332" s="13"/>
    </row>
    <row r="333" spans="1:3" ht="14.25">
      <c r="A333" s="13"/>
      <c r="B333" s="13"/>
      <c r="C333" s="13"/>
    </row>
    <row r="334" spans="1:3" ht="14.25">
      <c r="A334" s="13"/>
      <c r="B334" s="13"/>
      <c r="C334" s="13"/>
    </row>
    <row r="335" spans="1:3" ht="14.25">
      <c r="A335" s="13"/>
      <c r="B335" s="13"/>
      <c r="C335" s="13"/>
    </row>
    <row r="336" spans="1:3" ht="14.25">
      <c r="A336" s="13"/>
      <c r="B336" s="13"/>
      <c r="C336" s="13"/>
    </row>
    <row r="337" spans="1:3" ht="14.25">
      <c r="A337" s="13"/>
      <c r="B337" s="13"/>
      <c r="C337" s="13"/>
    </row>
    <row r="338" spans="1:3" ht="14.25">
      <c r="A338" s="13"/>
      <c r="B338" s="13"/>
      <c r="C338" s="13"/>
    </row>
    <row r="339" spans="1:3" ht="14.25">
      <c r="A339" s="13"/>
      <c r="B339" s="13"/>
      <c r="C339" s="13"/>
    </row>
    <row r="340" spans="1:3" ht="14.25">
      <c r="A340" s="13"/>
      <c r="B340" s="13"/>
      <c r="C340" s="13"/>
    </row>
    <row r="341" spans="1:3" ht="14.25">
      <c r="A341" s="13"/>
      <c r="B341" s="13"/>
      <c r="C341" s="13"/>
    </row>
    <row r="342" spans="1:3" ht="14.25">
      <c r="A342" s="13"/>
      <c r="B342" s="13"/>
      <c r="C342" s="13"/>
    </row>
    <row r="343" spans="1:3" ht="14.25">
      <c r="A343" s="13"/>
      <c r="B343" s="13"/>
      <c r="C343" s="13"/>
    </row>
    <row r="344" spans="1:3" ht="14.25">
      <c r="A344" s="13"/>
      <c r="B344" s="13"/>
      <c r="C344" s="13"/>
    </row>
    <row r="345" spans="1:3" ht="14.25">
      <c r="A345" s="13"/>
      <c r="B345" s="13"/>
      <c r="C345" s="13"/>
    </row>
    <row r="346" spans="1:3" ht="14.25">
      <c r="A346" s="13"/>
      <c r="B346" s="13"/>
      <c r="C346" s="13"/>
    </row>
    <row r="347" spans="1:3" ht="14.25">
      <c r="A347" s="13"/>
      <c r="B347" s="13"/>
      <c r="C347" s="13"/>
    </row>
    <row r="348" spans="1:3" ht="14.25">
      <c r="A348" s="13"/>
      <c r="B348" s="13"/>
      <c r="C348" s="13"/>
    </row>
    <row r="349" spans="1:3" ht="14.25">
      <c r="A349" s="13"/>
      <c r="B349" s="13"/>
      <c r="C349" s="13"/>
    </row>
    <row r="350" spans="1:3" ht="14.25">
      <c r="A350" s="13"/>
      <c r="B350" s="13"/>
      <c r="C350" s="13"/>
    </row>
    <row r="351" spans="1:3" ht="14.25">
      <c r="A351" s="13"/>
      <c r="B351" s="13"/>
      <c r="C351" s="13"/>
    </row>
    <row r="352" spans="1:3" ht="14.25">
      <c r="A352" s="13"/>
      <c r="B352" s="13"/>
      <c r="C352" s="13"/>
    </row>
    <row r="353" spans="1:3" ht="14.25">
      <c r="A353" s="13"/>
      <c r="B353" s="13"/>
      <c r="C353" s="13"/>
    </row>
    <row r="354" spans="1:3" ht="14.25">
      <c r="A354" s="13"/>
      <c r="B354" s="13"/>
      <c r="C354" s="13"/>
    </row>
    <row r="355" spans="1:3" ht="14.25">
      <c r="A355" s="13"/>
      <c r="B355" s="13"/>
      <c r="C355" s="13"/>
    </row>
    <row r="356" spans="1:3" ht="14.25">
      <c r="A356" s="13"/>
      <c r="B356" s="13"/>
      <c r="C356" s="13"/>
    </row>
    <row r="357" spans="1:3" ht="14.25">
      <c r="A357" s="13"/>
      <c r="B357" s="13"/>
      <c r="C357" s="13"/>
    </row>
    <row r="358" spans="1:3" ht="14.25">
      <c r="A358" s="13"/>
      <c r="B358" s="13"/>
      <c r="C358" s="13"/>
    </row>
    <row r="359" spans="1:3" ht="14.25">
      <c r="A359" s="13"/>
      <c r="B359" s="13"/>
      <c r="C359" s="13"/>
    </row>
    <row r="360" spans="1:3" ht="14.25">
      <c r="A360" s="13"/>
      <c r="B360" s="13"/>
      <c r="C360" s="13"/>
    </row>
    <row r="361" spans="1:3" ht="14.25">
      <c r="A361" s="13"/>
      <c r="B361" s="13"/>
      <c r="C361" s="13"/>
    </row>
    <row r="362" spans="1:3" ht="14.25">
      <c r="A362" s="13"/>
      <c r="B362" s="13"/>
      <c r="C362" s="13"/>
    </row>
    <row r="363" spans="1:3" ht="14.25">
      <c r="A363" s="13"/>
      <c r="B363" s="13"/>
      <c r="C363" s="13"/>
    </row>
    <row r="364" spans="1:3" ht="14.25">
      <c r="A364" s="13"/>
      <c r="B364" s="13"/>
      <c r="C364" s="13"/>
    </row>
    <row r="365" spans="1:3" ht="14.25">
      <c r="A365" s="13"/>
      <c r="B365" s="13"/>
      <c r="C365" s="13"/>
    </row>
    <row r="366" spans="1:3" ht="14.25">
      <c r="A366" s="13"/>
      <c r="B366" s="13"/>
      <c r="C366" s="13"/>
    </row>
    <row r="367" spans="1:3" ht="14.25">
      <c r="A367" s="13"/>
      <c r="B367" s="13"/>
      <c r="C367" s="13"/>
    </row>
    <row r="368" spans="1:3" ht="14.25">
      <c r="A368" s="13"/>
      <c r="B368" s="13"/>
      <c r="C368" s="13"/>
    </row>
    <row r="369" spans="1:3" ht="14.25">
      <c r="A369" s="13"/>
      <c r="B369" s="13"/>
      <c r="C369" s="13"/>
    </row>
    <row r="370" spans="1:3" ht="14.25">
      <c r="A370" s="13"/>
      <c r="B370" s="13"/>
      <c r="C370" s="13"/>
    </row>
    <row r="371" spans="1:3" ht="14.25">
      <c r="A371" s="13"/>
      <c r="B371" s="13"/>
      <c r="C371" s="13"/>
    </row>
    <row r="372" spans="1:3" ht="14.25">
      <c r="A372" s="13"/>
      <c r="B372" s="13"/>
      <c r="C372" s="13"/>
    </row>
    <row r="373" spans="1:3" ht="14.25">
      <c r="A373" s="13"/>
      <c r="B373" s="13"/>
      <c r="C373" s="13"/>
    </row>
    <row r="374" spans="1:3" ht="14.25">
      <c r="A374" s="13"/>
      <c r="B374" s="13"/>
      <c r="C374" s="13"/>
    </row>
    <row r="375" spans="1:3" ht="14.25">
      <c r="A375" s="13"/>
      <c r="B375" s="13"/>
      <c r="C375" s="13"/>
    </row>
    <row r="376" spans="1:3" ht="14.25">
      <c r="A376" s="13"/>
      <c r="B376" s="13"/>
      <c r="C376" s="13"/>
    </row>
    <row r="377" spans="1:3" ht="14.25">
      <c r="A377" s="13"/>
      <c r="B377" s="13"/>
      <c r="C377" s="13"/>
    </row>
    <row r="378" spans="1:3" ht="14.25">
      <c r="A378" s="13"/>
      <c r="B378" s="13"/>
      <c r="C378" s="13"/>
    </row>
    <row r="379" spans="1:3" ht="14.25">
      <c r="A379" s="13"/>
      <c r="B379" s="13"/>
      <c r="C379" s="13"/>
    </row>
    <row r="380" spans="1:3" ht="14.25">
      <c r="A380" s="13"/>
      <c r="B380" s="13"/>
      <c r="C380" s="13"/>
    </row>
    <row r="381" spans="1:3" ht="14.25">
      <c r="A381" s="13"/>
      <c r="B381" s="13"/>
      <c r="C381" s="13"/>
    </row>
    <row r="382" spans="1:3" ht="14.25">
      <c r="A382" s="13"/>
      <c r="B382" s="13"/>
      <c r="C382" s="13"/>
    </row>
    <row r="383" spans="1:3" ht="14.25">
      <c r="A383" s="13"/>
      <c r="B383" s="13"/>
      <c r="C383" s="13"/>
    </row>
    <row r="384" spans="1:3" ht="14.25">
      <c r="A384" s="13"/>
      <c r="B384" s="13"/>
      <c r="C384" s="13"/>
    </row>
    <row r="385" spans="1:3" ht="14.25">
      <c r="A385" s="13"/>
      <c r="B385" s="13"/>
      <c r="C385" s="13"/>
    </row>
    <row r="386" spans="1:3" ht="14.25">
      <c r="A386" s="13"/>
      <c r="B386" s="13"/>
      <c r="C386" s="13"/>
    </row>
    <row r="387" spans="1:3" ht="14.25">
      <c r="A387" s="13"/>
      <c r="B387" s="13"/>
      <c r="C387" s="13"/>
    </row>
    <row r="388" spans="1:3" ht="14.25">
      <c r="A388" s="13"/>
      <c r="B388" s="13"/>
      <c r="C388" s="13"/>
    </row>
    <row r="389" spans="1:3" ht="14.25">
      <c r="A389" s="13"/>
      <c r="B389" s="13"/>
      <c r="C389" s="13"/>
    </row>
    <row r="390" spans="1:3" ht="14.25">
      <c r="A390" s="13"/>
      <c r="B390" s="13"/>
      <c r="C390" s="13"/>
    </row>
    <row r="391" spans="1:3" ht="14.25">
      <c r="A391" s="13"/>
      <c r="B391" s="13"/>
      <c r="C391" s="13"/>
    </row>
    <row r="392" spans="1:3" ht="14.25">
      <c r="A392" s="13"/>
      <c r="B392" s="13"/>
      <c r="C392" s="13"/>
    </row>
    <row r="393" spans="1:3" ht="14.25">
      <c r="A393" s="13"/>
      <c r="B393" s="13"/>
      <c r="C393" s="13"/>
    </row>
    <row r="394" spans="1:3" ht="14.25">
      <c r="A394" s="13"/>
      <c r="B394" s="13"/>
      <c r="C394" s="13"/>
    </row>
    <row r="395" spans="1:3" ht="14.25">
      <c r="A395" s="13"/>
      <c r="B395" s="13"/>
      <c r="C395" s="13"/>
    </row>
    <row r="396" spans="1:3" ht="14.25">
      <c r="A396" s="13"/>
      <c r="B396" s="13"/>
      <c r="C396" s="13"/>
    </row>
    <row r="397" spans="1:3" ht="14.25">
      <c r="A397" s="13"/>
      <c r="B397" s="13"/>
      <c r="C397" s="13"/>
    </row>
    <row r="398" spans="1:3" ht="14.25">
      <c r="A398" s="13"/>
      <c r="B398" s="13"/>
      <c r="C398" s="13"/>
    </row>
    <row r="399" spans="1:3" ht="14.25">
      <c r="A399" s="13"/>
      <c r="B399" s="13"/>
      <c r="C399" s="13"/>
    </row>
    <row r="400" spans="1:3" ht="14.25">
      <c r="A400" s="13"/>
      <c r="B400" s="13"/>
      <c r="C400" s="13"/>
    </row>
    <row r="401" spans="1:3" ht="14.25">
      <c r="A401" s="13"/>
      <c r="B401" s="13"/>
      <c r="C401" s="13"/>
    </row>
    <row r="402" spans="1:3" ht="14.25">
      <c r="A402" s="13"/>
      <c r="B402" s="13"/>
      <c r="C402" s="13"/>
    </row>
    <row r="403" spans="1:3" ht="14.25">
      <c r="A403" s="13"/>
      <c r="B403" s="13"/>
      <c r="C403" s="13"/>
    </row>
    <row r="404" spans="1:3" ht="14.25">
      <c r="A404" s="13"/>
      <c r="B404" s="13"/>
      <c r="C404" s="13"/>
    </row>
    <row r="405" spans="1:3" ht="14.25">
      <c r="A405" s="13"/>
      <c r="B405" s="13"/>
      <c r="C405" s="13"/>
    </row>
    <row r="406" spans="1:3" ht="14.25">
      <c r="A406" s="13"/>
      <c r="B406" s="13"/>
      <c r="C406" s="13"/>
    </row>
    <row r="407" spans="1:3" ht="14.25">
      <c r="A407" s="13"/>
      <c r="B407" s="13"/>
      <c r="C407" s="13"/>
    </row>
    <row r="408" spans="1:3" ht="14.25">
      <c r="A408" s="13"/>
      <c r="B408" s="13"/>
      <c r="C408" s="13"/>
    </row>
    <row r="409" spans="1:3" ht="14.25">
      <c r="A409" s="13"/>
      <c r="B409" s="13"/>
      <c r="C409" s="13"/>
    </row>
    <row r="410" spans="1:3" ht="14.25">
      <c r="A410" s="13"/>
      <c r="B410" s="13"/>
      <c r="C410" s="13"/>
    </row>
    <row r="411" spans="1:3" ht="14.25">
      <c r="A411" s="13"/>
      <c r="B411" s="13"/>
      <c r="C411" s="13"/>
    </row>
    <row r="412" spans="1:3" ht="14.25">
      <c r="A412" s="13"/>
      <c r="B412" s="13"/>
      <c r="C412" s="13"/>
    </row>
    <row r="413" spans="1:3" ht="14.25">
      <c r="A413" s="13"/>
      <c r="B413" s="13"/>
      <c r="C413" s="13"/>
    </row>
    <row r="414" spans="1:3" ht="14.25">
      <c r="A414" s="13"/>
      <c r="B414" s="13"/>
      <c r="C414" s="13"/>
    </row>
    <row r="415" spans="1:3" ht="14.25">
      <c r="A415" s="13"/>
      <c r="B415" s="13"/>
      <c r="C415" s="13"/>
    </row>
    <row r="416" spans="1:3" ht="14.25">
      <c r="A416" s="13"/>
      <c r="B416" s="13"/>
      <c r="C416" s="13"/>
    </row>
    <row r="417" spans="1:3" ht="14.25">
      <c r="A417" s="13"/>
      <c r="B417" s="13"/>
      <c r="C417" s="13"/>
    </row>
    <row r="418" spans="1:3" ht="14.25">
      <c r="A418" s="13"/>
      <c r="B418" s="13"/>
      <c r="C418" s="13"/>
    </row>
    <row r="419" spans="1:3" ht="14.25">
      <c r="A419" s="13"/>
      <c r="B419" s="13"/>
      <c r="C419" s="13"/>
    </row>
    <row r="420" spans="1:3" ht="14.25">
      <c r="A420" s="13"/>
      <c r="B420" s="13"/>
      <c r="C420" s="13"/>
    </row>
    <row r="421" spans="1:3" ht="14.25">
      <c r="A421" s="13"/>
      <c r="B421" s="13"/>
      <c r="C421" s="13"/>
    </row>
    <row r="422" spans="1:3" ht="14.25">
      <c r="A422" s="13"/>
      <c r="B422" s="13"/>
      <c r="C422" s="13"/>
    </row>
    <row r="423" spans="1:3" ht="14.25">
      <c r="A423" s="13"/>
      <c r="B423" s="13"/>
      <c r="C423" s="13"/>
    </row>
    <row r="424" spans="1:3" ht="14.25">
      <c r="A424" s="13"/>
      <c r="B424" s="13"/>
      <c r="C424" s="13"/>
    </row>
    <row r="425" spans="1:3" ht="14.25">
      <c r="A425" s="13"/>
      <c r="B425" s="13"/>
      <c r="C425" s="13"/>
    </row>
    <row r="426" spans="1:3" ht="14.25">
      <c r="A426" s="13"/>
      <c r="B426" s="13"/>
      <c r="C426" s="13"/>
    </row>
    <row r="427" spans="1:3" ht="14.25">
      <c r="A427" s="13"/>
      <c r="B427" s="13"/>
      <c r="C427" s="13"/>
    </row>
    <row r="428" spans="1:3" ht="14.25">
      <c r="A428" s="13"/>
      <c r="B428" s="13"/>
      <c r="C428" s="13"/>
    </row>
    <row r="429" spans="1:3" ht="14.25">
      <c r="A429" s="13"/>
      <c r="B429" s="13"/>
      <c r="C429" s="13"/>
    </row>
    <row r="430" spans="1:3" ht="14.25">
      <c r="A430" s="13"/>
      <c r="B430" s="13"/>
      <c r="C430" s="13"/>
    </row>
    <row r="431" spans="1:3" ht="14.25">
      <c r="A431" s="13"/>
      <c r="B431" s="13"/>
      <c r="C431" s="13"/>
    </row>
    <row r="432" spans="1:3" ht="14.25">
      <c r="A432" s="13"/>
      <c r="B432" s="13"/>
      <c r="C432" s="13"/>
    </row>
    <row r="433" spans="1:3" ht="14.25">
      <c r="A433" s="13"/>
      <c r="B433" s="13"/>
      <c r="C433" s="13"/>
    </row>
    <row r="434" spans="1:3" ht="14.25">
      <c r="A434" s="13"/>
      <c r="B434" s="13"/>
      <c r="C434" s="13"/>
    </row>
    <row r="435" spans="1:3" ht="14.25">
      <c r="A435" s="13"/>
      <c r="B435" s="13"/>
      <c r="C435" s="13"/>
    </row>
    <row r="436" spans="1:3" ht="14.25">
      <c r="A436" s="13"/>
      <c r="B436" s="13"/>
      <c r="C436" s="13"/>
    </row>
    <row r="437" spans="1:3" ht="14.25">
      <c r="A437" s="13"/>
      <c r="B437" s="13"/>
      <c r="C437" s="13"/>
    </row>
    <row r="438" spans="1:3" ht="14.25">
      <c r="A438" s="13"/>
      <c r="B438" s="13"/>
      <c r="C438" s="13"/>
    </row>
    <row r="439" spans="1:3" ht="14.25">
      <c r="A439" s="13"/>
      <c r="B439" s="13"/>
      <c r="C439" s="13"/>
    </row>
    <row r="440" spans="1:3" ht="14.25">
      <c r="A440" s="13"/>
      <c r="B440" s="13"/>
      <c r="C440" s="13"/>
    </row>
    <row r="441" spans="1:3" ht="14.25">
      <c r="A441" s="13"/>
      <c r="B441" s="13"/>
      <c r="C441" s="13"/>
    </row>
    <row r="442" spans="1:3" ht="14.25">
      <c r="A442" s="13"/>
      <c r="B442" s="13"/>
      <c r="C442" s="13"/>
    </row>
    <row r="443" spans="1:3" ht="14.25">
      <c r="A443" s="13"/>
      <c r="B443" s="13"/>
      <c r="C443" s="13"/>
    </row>
    <row r="444" spans="1:3" ht="14.25">
      <c r="A444" s="13"/>
      <c r="B444" s="13"/>
      <c r="C444" s="13"/>
    </row>
    <row r="445" spans="1:3" ht="14.25">
      <c r="A445" s="13"/>
      <c r="B445" s="13"/>
      <c r="C445" s="13"/>
    </row>
    <row r="446" spans="1:3" ht="14.25">
      <c r="A446" s="13"/>
      <c r="B446" s="13"/>
      <c r="C446" s="13"/>
    </row>
    <row r="447" spans="1:3" ht="14.25">
      <c r="A447" s="13"/>
      <c r="B447" s="13"/>
      <c r="C447" s="13"/>
    </row>
    <row r="448" spans="1:3" ht="14.25">
      <c r="A448" s="13"/>
      <c r="B448" s="13"/>
      <c r="C448" s="13"/>
    </row>
    <row r="449" spans="1:3" ht="14.25">
      <c r="A449" s="13"/>
      <c r="B449" s="13"/>
      <c r="C449" s="13"/>
    </row>
    <row r="450" spans="1:3" ht="14.25">
      <c r="A450" s="13"/>
      <c r="B450" s="13"/>
      <c r="C450" s="13"/>
    </row>
    <row r="451" spans="1:3" ht="14.25">
      <c r="A451" s="13"/>
      <c r="B451" s="13"/>
      <c r="C451" s="13"/>
    </row>
    <row r="452" spans="1:3" ht="14.25">
      <c r="A452" s="13"/>
      <c r="B452" s="13"/>
      <c r="C452" s="13"/>
    </row>
    <row r="453" spans="1:3" ht="14.25">
      <c r="A453" s="13"/>
      <c r="B453" s="13"/>
      <c r="C453" s="13"/>
    </row>
    <row r="454" spans="1:3" ht="14.25">
      <c r="A454" s="13"/>
      <c r="B454" s="13"/>
      <c r="C454" s="13"/>
    </row>
    <row r="455" spans="1:3" ht="14.25">
      <c r="A455" s="13"/>
      <c r="B455" s="13"/>
      <c r="C455" s="13"/>
    </row>
    <row r="456" spans="1:3" ht="14.25">
      <c r="A456" s="13"/>
      <c r="B456" s="13"/>
      <c r="C456" s="13"/>
    </row>
    <row r="457" spans="1:3" ht="14.25">
      <c r="A457" s="13"/>
      <c r="B457" s="13"/>
      <c r="C457" s="13"/>
    </row>
    <row r="458" spans="1:3" ht="14.25">
      <c r="A458" s="13"/>
      <c r="B458" s="13"/>
      <c r="C458" s="13"/>
    </row>
    <row r="459" spans="1:3" ht="14.25">
      <c r="A459" s="13"/>
      <c r="B459" s="13"/>
      <c r="C459" s="13"/>
    </row>
    <row r="460" spans="1:3" ht="14.25">
      <c r="A460" s="13"/>
      <c r="B460" s="13"/>
      <c r="C460" s="13"/>
    </row>
    <row r="461" spans="1:3" ht="14.25">
      <c r="A461" s="13"/>
      <c r="B461" s="13"/>
      <c r="C461" s="13"/>
    </row>
    <row r="462" spans="1:3" ht="14.25">
      <c r="A462" s="13"/>
      <c r="B462" s="13"/>
      <c r="C462" s="13"/>
    </row>
    <row r="463" spans="1:3" ht="14.25">
      <c r="A463" s="13"/>
      <c r="B463" s="13"/>
      <c r="C463" s="13"/>
    </row>
    <row r="464" spans="1:3" ht="14.25">
      <c r="A464" s="13"/>
      <c r="B464" s="13"/>
      <c r="C464" s="13"/>
    </row>
    <row r="465" spans="1:3" ht="14.25">
      <c r="A465" s="13"/>
      <c r="B465" s="13"/>
      <c r="C465" s="13"/>
    </row>
    <row r="466" spans="1:3" ht="14.25">
      <c r="A466" s="13"/>
      <c r="B466" s="13"/>
      <c r="C466" s="13"/>
    </row>
    <row r="467" spans="1:3" ht="14.25">
      <c r="A467" s="13"/>
      <c r="B467" s="13"/>
      <c r="C467" s="13"/>
    </row>
    <row r="468" spans="1:3" ht="14.25">
      <c r="A468" s="13"/>
      <c r="B468" s="13"/>
      <c r="C468" s="13"/>
    </row>
    <row r="469" spans="1:3" ht="14.25">
      <c r="A469" s="13"/>
      <c r="B469" s="13"/>
      <c r="C469" s="13"/>
    </row>
    <row r="470" spans="1:3" ht="14.25">
      <c r="A470" s="13"/>
      <c r="B470" s="13"/>
      <c r="C470" s="13"/>
    </row>
    <row r="471" spans="1:3" ht="14.25">
      <c r="A471" s="13"/>
      <c r="B471" s="13"/>
      <c r="C471" s="13"/>
    </row>
    <row r="472" spans="1:3" ht="14.25">
      <c r="A472" s="13"/>
      <c r="B472" s="13"/>
      <c r="C472" s="13"/>
    </row>
    <row r="473" spans="1:3" ht="14.25">
      <c r="A473" s="13"/>
      <c r="B473" s="13"/>
      <c r="C473" s="13"/>
    </row>
    <row r="474" spans="1:3" ht="14.25">
      <c r="A474" s="13"/>
      <c r="B474" s="13"/>
      <c r="C474" s="13"/>
    </row>
    <row r="475" spans="1:3" ht="14.25">
      <c r="A475" s="13"/>
      <c r="B475" s="13"/>
      <c r="C475" s="13"/>
    </row>
    <row r="476" spans="1:3" ht="14.25">
      <c r="A476" s="13"/>
      <c r="B476" s="13"/>
      <c r="C476" s="13"/>
    </row>
    <row r="477" spans="1:3" ht="14.25">
      <c r="A477" s="13"/>
      <c r="B477" s="13"/>
      <c r="C477" s="13"/>
    </row>
    <row r="478" spans="1:3" ht="14.25">
      <c r="A478" s="13"/>
      <c r="B478" s="13"/>
      <c r="C478" s="13"/>
    </row>
    <row r="479" spans="1:3" ht="14.25">
      <c r="A479" s="13"/>
      <c r="B479" s="13"/>
      <c r="C479" s="13"/>
    </row>
    <row r="480" spans="1:3" ht="14.25">
      <c r="A480" s="13"/>
      <c r="B480" s="13"/>
      <c r="C480" s="13"/>
    </row>
    <row r="481" spans="1:3" ht="14.25">
      <c r="A481" s="13"/>
      <c r="B481" s="13"/>
      <c r="C481" s="13"/>
    </row>
    <row r="482" spans="1:3" ht="14.25">
      <c r="A482" s="13"/>
      <c r="B482" s="13"/>
      <c r="C482" s="13"/>
    </row>
    <row r="483" spans="1:3" ht="14.25">
      <c r="A483" s="13"/>
      <c r="B483" s="13"/>
      <c r="C483" s="13"/>
    </row>
    <row r="484" spans="1:3" ht="14.25">
      <c r="A484" s="13"/>
      <c r="B484" s="13"/>
      <c r="C484" s="13"/>
    </row>
    <row r="485" spans="1:3" ht="14.25">
      <c r="A485" s="13"/>
      <c r="B485" s="13"/>
      <c r="C485" s="13"/>
    </row>
    <row r="486" spans="1:3" ht="14.25">
      <c r="A486" s="13"/>
      <c r="B486" s="13"/>
      <c r="C486" s="13"/>
    </row>
    <row r="487" spans="1:3" ht="14.25">
      <c r="A487" s="13"/>
      <c r="B487" s="13"/>
      <c r="C487" s="13"/>
    </row>
    <row r="488" spans="1:3" ht="14.25">
      <c r="A488" s="13"/>
      <c r="B488" s="13"/>
      <c r="C488" s="13"/>
    </row>
    <row r="489" spans="1:3" ht="14.25">
      <c r="A489" s="13"/>
      <c r="B489" s="13"/>
      <c r="C489" s="13"/>
    </row>
    <row r="490" spans="1:3" ht="14.25">
      <c r="A490" s="13"/>
      <c r="B490" s="13"/>
      <c r="C490" s="13"/>
    </row>
    <row r="491" spans="1:3" ht="14.25">
      <c r="A491" s="13"/>
      <c r="B491" s="13"/>
      <c r="C491" s="13"/>
    </row>
    <row r="492" spans="1:3" ht="14.25">
      <c r="A492" s="13"/>
      <c r="B492" s="13"/>
      <c r="C492" s="13"/>
    </row>
    <row r="493" spans="1:3" ht="14.25">
      <c r="A493" s="13"/>
      <c r="B493" s="13"/>
      <c r="C493" s="13"/>
    </row>
    <row r="494" spans="1:3" ht="14.25">
      <c r="A494" s="13"/>
      <c r="B494" s="13"/>
      <c r="C494" s="13"/>
    </row>
    <row r="495" spans="1:3" ht="14.25">
      <c r="A495" s="13"/>
      <c r="B495" s="13"/>
      <c r="C495" s="13"/>
    </row>
    <row r="496" spans="1:3" ht="14.25">
      <c r="A496" s="13"/>
      <c r="B496" s="13"/>
      <c r="C496" s="13"/>
    </row>
    <row r="497" spans="1:3" ht="14.25">
      <c r="A497" s="13"/>
      <c r="B497" s="13"/>
      <c r="C497" s="13"/>
    </row>
    <row r="498" spans="1:3" ht="14.25">
      <c r="A498" s="13"/>
      <c r="B498" s="13"/>
      <c r="C498" s="13"/>
    </row>
    <row r="499" spans="1:3" ht="14.25">
      <c r="A499" s="13"/>
      <c r="B499" s="13"/>
      <c r="C499" s="13"/>
    </row>
    <row r="500" spans="1:3" ht="14.25">
      <c r="A500" s="13"/>
      <c r="B500" s="13"/>
      <c r="C500" s="13"/>
    </row>
    <row r="501" spans="1:3" ht="14.25">
      <c r="A501" s="13"/>
      <c r="B501" s="13"/>
      <c r="C501" s="13"/>
    </row>
    <row r="502" spans="1:3" ht="14.25">
      <c r="A502" s="13"/>
      <c r="B502" s="13"/>
      <c r="C502" s="13"/>
    </row>
    <row r="503" spans="1:3" ht="14.25">
      <c r="A503" s="13"/>
      <c r="B503" s="13"/>
      <c r="C503" s="13"/>
    </row>
    <row r="504" spans="1:3" ht="14.25">
      <c r="A504" s="13"/>
      <c r="B504" s="13"/>
      <c r="C504" s="13"/>
    </row>
    <row r="505" spans="1:3" ht="14.25">
      <c r="A505" s="13"/>
      <c r="B505" s="13"/>
      <c r="C505" s="13"/>
    </row>
    <row r="506" spans="1:3" ht="14.25">
      <c r="A506" s="13"/>
      <c r="B506" s="13"/>
      <c r="C506" s="13"/>
    </row>
    <row r="507" spans="1:3" ht="14.25">
      <c r="A507" s="13"/>
      <c r="B507" s="13"/>
      <c r="C507" s="13"/>
    </row>
    <row r="508" spans="1:3" ht="14.25">
      <c r="A508" s="13"/>
      <c r="B508" s="13"/>
      <c r="C508" s="13"/>
    </row>
    <row r="509" spans="1:3" ht="14.25">
      <c r="A509" s="13"/>
      <c r="B509" s="13"/>
      <c r="C509" s="13"/>
    </row>
    <row r="510" spans="1:3" ht="14.25">
      <c r="A510" s="13"/>
      <c r="B510" s="13"/>
      <c r="C510" s="13"/>
    </row>
    <row r="511" spans="1:3" ht="14.25">
      <c r="A511" s="13"/>
      <c r="B511" s="13"/>
      <c r="C511" s="13"/>
    </row>
    <row r="512" spans="1:3" ht="14.25">
      <c r="A512" s="13"/>
      <c r="B512" s="13"/>
      <c r="C512" s="13"/>
    </row>
    <row r="513" spans="1:3" ht="14.25">
      <c r="A513" s="13"/>
      <c r="B513" s="13"/>
      <c r="C513" s="13"/>
    </row>
    <row r="514" spans="1:3" ht="14.25">
      <c r="A514" s="13"/>
      <c r="B514" s="13"/>
      <c r="C514" s="13"/>
    </row>
    <row r="515" spans="1:3" ht="14.25">
      <c r="A515" s="13"/>
      <c r="B515" s="13"/>
      <c r="C515" s="13"/>
    </row>
    <row r="516" spans="1:3" ht="14.25">
      <c r="A516" s="13"/>
      <c r="B516" s="13"/>
      <c r="C516" s="13"/>
    </row>
    <row r="517" spans="1:3" ht="14.25">
      <c r="A517" s="13"/>
      <c r="B517" s="13"/>
      <c r="C517" s="13"/>
    </row>
    <row r="518" spans="1:3" ht="14.25">
      <c r="A518" s="13"/>
      <c r="B518" s="13"/>
      <c r="C518" s="13"/>
    </row>
    <row r="519" spans="1:3" ht="14.25">
      <c r="A519" s="13"/>
      <c r="B519" s="13"/>
      <c r="C519" s="13"/>
    </row>
    <row r="520" spans="1:3" ht="14.25">
      <c r="A520" s="13"/>
      <c r="B520" s="13"/>
      <c r="C520" s="13"/>
    </row>
    <row r="521" spans="1:3" ht="14.25">
      <c r="A521" s="13"/>
      <c r="B521" s="13"/>
      <c r="C521" s="13"/>
    </row>
    <row r="522" spans="1:3" ht="14.25">
      <c r="A522" s="13"/>
      <c r="B522" s="13"/>
      <c r="C522" s="13"/>
    </row>
    <row r="523" spans="1:3" ht="14.25">
      <c r="A523" s="13"/>
      <c r="B523" s="13"/>
      <c r="C523" s="13"/>
    </row>
    <row r="524" spans="1:3" ht="14.25">
      <c r="A524" s="13"/>
      <c r="B524" s="13"/>
      <c r="C524" s="13"/>
    </row>
    <row r="525" spans="1:3" ht="14.25">
      <c r="A525" s="13"/>
      <c r="B525" s="13"/>
      <c r="C525" s="13"/>
    </row>
    <row r="526" spans="1:3" ht="14.25">
      <c r="A526" s="13"/>
      <c r="B526" s="13"/>
      <c r="C526" s="13"/>
    </row>
    <row r="527" spans="1:3" ht="14.25">
      <c r="A527" s="13"/>
      <c r="B527" s="13"/>
      <c r="C527" s="13"/>
    </row>
    <row r="528" spans="1:3" ht="14.25">
      <c r="A528" s="13"/>
      <c r="B528" s="13"/>
      <c r="C528" s="13"/>
    </row>
    <row r="529" spans="1:3" ht="14.25">
      <c r="A529" s="13"/>
      <c r="B529" s="13"/>
      <c r="C529" s="13"/>
    </row>
    <row r="530" spans="1:3" ht="14.25">
      <c r="A530" s="13"/>
      <c r="B530" s="13"/>
      <c r="C530" s="13"/>
    </row>
    <row r="531" spans="1:3" ht="14.25">
      <c r="A531" s="13"/>
      <c r="B531" s="13"/>
      <c r="C531" s="13"/>
    </row>
    <row r="532" spans="1:3" ht="14.25">
      <c r="A532" s="13"/>
      <c r="B532" s="13"/>
      <c r="C532" s="13"/>
    </row>
    <row r="533" spans="1:3" ht="14.25">
      <c r="A533" s="13"/>
      <c r="B533" s="13"/>
      <c r="C533" s="13"/>
    </row>
    <row r="534" spans="1:3" ht="14.25">
      <c r="A534" s="13"/>
      <c r="B534" s="13"/>
      <c r="C534" s="13"/>
    </row>
    <row r="535" spans="1:3" ht="14.25">
      <c r="A535" s="13"/>
      <c r="B535" s="13"/>
      <c r="C535" s="13"/>
    </row>
    <row r="536" spans="1:3" ht="14.25">
      <c r="A536" s="13"/>
      <c r="B536" s="13"/>
      <c r="C536" s="13"/>
    </row>
    <row r="537" spans="1:3" ht="14.25">
      <c r="A537" s="13"/>
      <c r="B537" s="13"/>
      <c r="C537" s="13"/>
    </row>
    <row r="538" spans="1:3" ht="14.25">
      <c r="A538" s="13"/>
      <c r="B538" s="13"/>
      <c r="C538" s="13"/>
    </row>
    <row r="539" spans="1:3" ht="14.25">
      <c r="A539" s="13"/>
      <c r="B539" s="13"/>
      <c r="C539" s="13"/>
    </row>
    <row r="540" spans="1:3" ht="14.25">
      <c r="A540" s="13"/>
      <c r="B540" s="13"/>
      <c r="C540" s="13"/>
    </row>
    <row r="541" spans="1:3" ht="14.25">
      <c r="A541" s="13"/>
      <c r="B541" s="13"/>
      <c r="C541" s="13"/>
    </row>
    <row r="542" spans="1:3" ht="14.25">
      <c r="A542" s="13"/>
      <c r="B542" s="13"/>
      <c r="C542" s="13"/>
    </row>
    <row r="543" spans="1:3" ht="14.25">
      <c r="A543" s="13"/>
      <c r="B543" s="13"/>
      <c r="C543" s="13"/>
    </row>
    <row r="544" spans="1:3" ht="14.25">
      <c r="A544" s="13"/>
      <c r="B544" s="13"/>
      <c r="C544" s="13"/>
    </row>
    <row r="545" spans="1:3" ht="14.25">
      <c r="A545" s="13"/>
      <c r="B545" s="13"/>
      <c r="C545" s="13"/>
    </row>
    <row r="546" spans="1:3" ht="14.25">
      <c r="A546" s="13"/>
      <c r="B546" s="13"/>
      <c r="C546" s="13"/>
    </row>
    <row r="547" spans="1:3" ht="14.25">
      <c r="A547" s="13"/>
      <c r="B547" s="13"/>
      <c r="C547" s="13"/>
    </row>
    <row r="548" spans="1:3" ht="14.25">
      <c r="A548" s="13"/>
      <c r="B548" s="13"/>
      <c r="C548" s="13"/>
    </row>
    <row r="549" spans="1:3" ht="14.25">
      <c r="A549" s="13"/>
      <c r="B549" s="13"/>
      <c r="C549" s="13"/>
    </row>
    <row r="550" spans="1:3" ht="14.25">
      <c r="A550" s="13"/>
      <c r="B550" s="13"/>
      <c r="C550" s="13"/>
    </row>
    <row r="551" spans="1:3" ht="14.25">
      <c r="A551" s="13"/>
      <c r="B551" s="13"/>
      <c r="C551" s="13"/>
    </row>
    <row r="552" spans="1:3" ht="14.25">
      <c r="A552" s="13"/>
      <c r="B552" s="13"/>
      <c r="C552" s="13"/>
    </row>
    <row r="553" spans="1:3" ht="14.25">
      <c r="A553" s="13"/>
      <c r="B553" s="13"/>
      <c r="C553" s="13"/>
    </row>
    <row r="554" spans="1:3" ht="14.25">
      <c r="A554" s="13"/>
      <c r="B554" s="13"/>
      <c r="C554" s="13"/>
    </row>
    <row r="555" spans="1:3" ht="14.25">
      <c r="A555" s="13"/>
      <c r="B555" s="13"/>
      <c r="C555" s="13"/>
    </row>
    <row r="556" spans="1:3" ht="14.25">
      <c r="A556" s="13"/>
      <c r="B556" s="13"/>
      <c r="C556" s="13"/>
    </row>
    <row r="557" spans="1:3" ht="14.25">
      <c r="A557" s="13"/>
      <c r="B557" s="13"/>
      <c r="C557" s="13"/>
    </row>
    <row r="558" spans="1:3" ht="14.25">
      <c r="A558" s="13"/>
      <c r="B558" s="13"/>
      <c r="C558" s="13"/>
    </row>
    <row r="559" spans="1:3" ht="14.25">
      <c r="A559" s="13"/>
      <c r="B559" s="13"/>
      <c r="C559" s="13"/>
    </row>
    <row r="560" spans="1:3" ht="14.25">
      <c r="A560" s="13"/>
      <c r="B560" s="13"/>
      <c r="C560" s="13"/>
    </row>
    <row r="561" spans="1:3" ht="14.25">
      <c r="A561" s="13"/>
      <c r="B561" s="13"/>
      <c r="C561" s="13"/>
    </row>
    <row r="562" spans="1:3" ht="14.25">
      <c r="A562" s="13"/>
      <c r="B562" s="13"/>
      <c r="C562" s="13"/>
    </row>
    <row r="563" spans="1:3" ht="14.25">
      <c r="A563" s="13"/>
      <c r="B563" s="13"/>
      <c r="C563" s="13"/>
    </row>
    <row r="564" spans="1:3" ht="14.25">
      <c r="A564" s="13"/>
      <c r="B564" s="13"/>
      <c r="C564" s="13"/>
    </row>
    <row r="565" spans="1:3" ht="14.25">
      <c r="A565" s="13"/>
      <c r="B565" s="13"/>
      <c r="C565" s="13"/>
    </row>
    <row r="566" spans="1:3" ht="14.25">
      <c r="A566" s="13"/>
      <c r="B566" s="13"/>
      <c r="C566" s="13"/>
    </row>
    <row r="567" spans="1:3" ht="14.25">
      <c r="A567" s="13"/>
      <c r="B567" s="13"/>
      <c r="C567" s="13"/>
    </row>
    <row r="568" spans="1:3" ht="14.25">
      <c r="A568" s="13"/>
      <c r="B568" s="13"/>
      <c r="C568" s="13"/>
    </row>
    <row r="569" spans="1:3" ht="14.25">
      <c r="A569" s="13"/>
      <c r="B569" s="13"/>
      <c r="C569" s="13"/>
    </row>
    <row r="570" spans="1:3" ht="14.25">
      <c r="A570" s="13"/>
      <c r="B570" s="13"/>
      <c r="C570" s="13"/>
    </row>
    <row r="571" spans="1:3" ht="14.25">
      <c r="A571" s="13"/>
      <c r="B571" s="13"/>
      <c r="C571" s="13"/>
    </row>
    <row r="572" spans="1:3" ht="14.25">
      <c r="A572" s="13"/>
      <c r="B572" s="13"/>
      <c r="C572" s="13"/>
    </row>
    <row r="573" spans="1:3" ht="14.25">
      <c r="A573" s="13"/>
      <c r="B573" s="13"/>
      <c r="C573" s="13"/>
    </row>
    <row r="574" spans="1:3" ht="14.25">
      <c r="A574" s="13"/>
      <c r="B574" s="13"/>
      <c r="C574" s="13"/>
    </row>
    <row r="575" spans="1:3" ht="14.25">
      <c r="A575" s="13"/>
      <c r="B575" s="13"/>
      <c r="C575" s="13"/>
    </row>
    <row r="576" spans="1:3" ht="14.25">
      <c r="A576" s="13"/>
      <c r="B576" s="13"/>
      <c r="C576" s="13"/>
    </row>
    <row r="577" spans="1:3" ht="14.25">
      <c r="A577" s="13"/>
      <c r="B577" s="13"/>
      <c r="C577" s="13"/>
    </row>
    <row r="578" spans="1:3" ht="14.25">
      <c r="A578" s="13"/>
      <c r="B578" s="13"/>
      <c r="C578" s="13"/>
    </row>
    <row r="579" spans="1:3" ht="14.25">
      <c r="A579" s="13"/>
      <c r="B579" s="13"/>
      <c r="C579" s="13"/>
    </row>
    <row r="580" spans="1:3" ht="14.25">
      <c r="A580" s="13"/>
      <c r="B580" s="13"/>
      <c r="C580" s="13"/>
    </row>
    <row r="581" spans="1:3" ht="14.25">
      <c r="A581" s="13"/>
      <c r="B581" s="13"/>
      <c r="C581" s="13"/>
    </row>
    <row r="582" spans="1:3" ht="14.25">
      <c r="A582" s="13"/>
      <c r="B582" s="13"/>
      <c r="C582" s="13"/>
    </row>
    <row r="583" spans="1:3" ht="14.25">
      <c r="A583" s="13"/>
      <c r="B583" s="13"/>
      <c r="C583" s="13"/>
    </row>
    <row r="584" spans="1:3" ht="14.25">
      <c r="A584" s="13"/>
      <c r="B584" s="13"/>
      <c r="C584" s="13"/>
    </row>
    <row r="585" spans="1:3" ht="14.25">
      <c r="A585" s="13"/>
      <c r="B585" s="13"/>
      <c r="C585" s="13"/>
    </row>
    <row r="586" spans="1:3" ht="14.25">
      <c r="A586" s="13"/>
      <c r="B586" s="13"/>
      <c r="C586" s="13"/>
    </row>
    <row r="587" spans="1:3" ht="14.25">
      <c r="A587" s="13"/>
      <c r="B587" s="13"/>
      <c r="C587" s="13"/>
    </row>
    <row r="588" spans="1:3" ht="14.25">
      <c r="A588" s="13"/>
      <c r="B588" s="13"/>
      <c r="C588" s="13"/>
    </row>
    <row r="589" spans="1:3" ht="14.25">
      <c r="A589" s="13"/>
      <c r="B589" s="13"/>
      <c r="C589" s="13"/>
    </row>
    <row r="590" spans="1:3" ht="14.25">
      <c r="A590" s="13"/>
      <c r="B590" s="13"/>
      <c r="C590" s="13"/>
    </row>
    <row r="591" spans="1:3" ht="14.25">
      <c r="A591" s="13"/>
      <c r="B591" s="13"/>
      <c r="C591" s="13"/>
    </row>
    <row r="592" spans="1:3" ht="14.25">
      <c r="A592" s="13"/>
      <c r="B592" s="13"/>
      <c r="C592" s="13"/>
    </row>
    <row r="593" spans="1:3" ht="14.25">
      <c r="A593" s="13"/>
      <c r="B593" s="13"/>
      <c r="C593" s="13"/>
    </row>
    <row r="594" spans="1:3" ht="14.25">
      <c r="A594" s="13"/>
      <c r="B594" s="13"/>
      <c r="C594" s="13"/>
    </row>
    <row r="595" spans="1:3" ht="14.25">
      <c r="A595" s="13"/>
      <c r="B595" s="13"/>
      <c r="C595" s="13"/>
    </row>
    <row r="596" spans="1:3" ht="14.25">
      <c r="A596" s="13"/>
      <c r="B596" s="13"/>
      <c r="C596" s="13"/>
    </row>
    <row r="597" spans="1:3" ht="14.25">
      <c r="A597" s="13"/>
      <c r="B597" s="13"/>
      <c r="C597" s="13"/>
    </row>
    <row r="598" spans="1:3" ht="14.25">
      <c r="A598" s="13"/>
      <c r="B598" s="13"/>
      <c r="C598" s="13"/>
    </row>
    <row r="599" spans="1:3" ht="14.25">
      <c r="A599" s="13"/>
      <c r="B599" s="13"/>
      <c r="C599" s="13"/>
    </row>
    <row r="600" spans="1:3" ht="14.25">
      <c r="A600" s="13"/>
      <c r="B600" s="13"/>
      <c r="C600" s="13"/>
    </row>
    <row r="601" spans="1:3" ht="14.25">
      <c r="A601" s="13"/>
      <c r="B601" s="13"/>
      <c r="C601" s="13"/>
    </row>
    <row r="602" spans="1:3" ht="14.25">
      <c r="A602" s="13"/>
      <c r="B602" s="13"/>
      <c r="C602" s="13"/>
    </row>
    <row r="603" spans="1:3" ht="14.25">
      <c r="A603" s="13"/>
      <c r="B603" s="13"/>
      <c r="C603" s="13"/>
    </row>
    <row r="604" spans="1:3" ht="14.25">
      <c r="A604" s="13"/>
      <c r="B604" s="13"/>
      <c r="C604" s="13"/>
    </row>
    <row r="605" spans="1:3" ht="14.25">
      <c r="A605" s="13"/>
      <c r="B605" s="13"/>
      <c r="C605" s="13"/>
    </row>
    <row r="606" spans="1:3" ht="14.25">
      <c r="A606" s="13"/>
      <c r="B606" s="13"/>
      <c r="C606" s="13"/>
    </row>
    <row r="607" spans="1:3" ht="14.25">
      <c r="A607" s="13"/>
      <c r="B607" s="13"/>
      <c r="C607" s="13"/>
    </row>
    <row r="608" spans="1:3" ht="14.25">
      <c r="A608" s="13"/>
      <c r="B608" s="13"/>
      <c r="C608" s="13"/>
    </row>
    <row r="609" spans="1:3" ht="14.25">
      <c r="A609" s="13"/>
      <c r="B609" s="13"/>
      <c r="C609" s="13"/>
    </row>
    <row r="610" spans="1:3" ht="14.25">
      <c r="A610" s="13"/>
      <c r="B610" s="13"/>
      <c r="C610" s="13"/>
    </row>
    <row r="611" spans="1:3" ht="14.25">
      <c r="A611" s="13"/>
      <c r="B611" s="13"/>
      <c r="C611" s="13"/>
    </row>
    <row r="612" spans="1:3" ht="14.25">
      <c r="A612" s="13"/>
      <c r="B612" s="13"/>
      <c r="C612" s="13"/>
    </row>
    <row r="613" spans="1:3" ht="14.25">
      <c r="A613" s="13"/>
      <c r="B613" s="13"/>
      <c r="C613" s="13"/>
    </row>
    <row r="614" spans="1:3" ht="14.25">
      <c r="A614" s="13"/>
      <c r="B614" s="13"/>
      <c r="C614" s="13"/>
    </row>
    <row r="615" spans="1:3" ht="14.25">
      <c r="A615" s="13"/>
      <c r="B615" s="13"/>
      <c r="C615" s="13"/>
    </row>
    <row r="616" spans="1:3" ht="14.25">
      <c r="A616" s="13"/>
      <c r="B616" s="13"/>
      <c r="C616" s="13"/>
    </row>
    <row r="617" spans="1:3" ht="14.25">
      <c r="A617" s="13"/>
      <c r="B617" s="13"/>
      <c r="C617" s="13"/>
    </row>
    <row r="618" spans="1:3" ht="14.25">
      <c r="A618" s="13"/>
      <c r="B618" s="13"/>
      <c r="C618" s="13"/>
    </row>
    <row r="619" spans="1:3" ht="14.25">
      <c r="A619" s="13"/>
      <c r="B619" s="13"/>
      <c r="C619" s="13"/>
    </row>
    <row r="620" spans="1:3" ht="14.25">
      <c r="A620" s="13"/>
      <c r="B620" s="13"/>
      <c r="C620" s="13"/>
    </row>
    <row r="621" spans="1:3" ht="14.25">
      <c r="A621" s="13"/>
      <c r="B621" s="13"/>
      <c r="C621" s="13"/>
    </row>
    <row r="622" spans="1:3" ht="14.25">
      <c r="A622" s="13"/>
      <c r="B622" s="13"/>
      <c r="C622" s="13"/>
    </row>
    <row r="623" spans="1:3" ht="14.25">
      <c r="A623" s="13"/>
      <c r="B623" s="13"/>
      <c r="C623" s="13"/>
    </row>
    <row r="624" spans="1:3" ht="14.25">
      <c r="A624" s="13"/>
      <c r="B624" s="13"/>
      <c r="C624" s="13"/>
    </row>
    <row r="625" spans="1:3" ht="14.25">
      <c r="A625" s="13"/>
      <c r="B625" s="13"/>
      <c r="C625" s="13"/>
    </row>
    <row r="626" spans="1:3" ht="14.25">
      <c r="A626" s="13"/>
      <c r="B626" s="13"/>
      <c r="C626" s="13"/>
    </row>
    <row r="627" spans="1:3" ht="14.25">
      <c r="A627" s="13"/>
      <c r="B627" s="13"/>
      <c r="C627" s="13"/>
    </row>
    <row r="628" spans="1:3" ht="14.25">
      <c r="A628" s="13"/>
      <c r="B628" s="13"/>
      <c r="C628" s="13"/>
    </row>
    <row r="629" spans="1:3" ht="14.25">
      <c r="A629" s="13"/>
      <c r="B629" s="13"/>
      <c r="C629" s="13"/>
    </row>
    <row r="630" spans="1:3" ht="14.25">
      <c r="A630" s="13"/>
      <c r="B630" s="13"/>
      <c r="C630" s="13"/>
    </row>
    <row r="631" spans="1:3" ht="14.25">
      <c r="A631" s="13"/>
      <c r="B631" s="13"/>
      <c r="C631" s="13"/>
    </row>
    <row r="632" spans="1:3" ht="14.25">
      <c r="A632" s="13"/>
      <c r="B632" s="13"/>
      <c r="C632" s="13"/>
    </row>
    <row r="633" spans="1:3" ht="14.25">
      <c r="A633" s="13"/>
      <c r="B633" s="13"/>
      <c r="C633" s="13"/>
    </row>
    <row r="634" spans="1:3" ht="14.25">
      <c r="A634" s="13"/>
      <c r="B634" s="13"/>
      <c r="C634" s="13"/>
    </row>
    <row r="635" spans="1:3" ht="14.25">
      <c r="A635" s="13"/>
      <c r="B635" s="13"/>
      <c r="C635" s="13"/>
    </row>
    <row r="636" spans="1:3" ht="14.25">
      <c r="A636" s="13"/>
      <c r="B636" s="13"/>
      <c r="C636" s="13"/>
    </row>
    <row r="637" spans="1:3" ht="14.25">
      <c r="A637" s="13"/>
      <c r="B637" s="13"/>
      <c r="C637" s="13"/>
    </row>
    <row r="638" spans="1:3" ht="14.25">
      <c r="A638" s="13"/>
      <c r="B638" s="13"/>
      <c r="C638" s="13"/>
    </row>
    <row r="639" spans="1:3" ht="14.25">
      <c r="A639" s="13"/>
      <c r="B639" s="13"/>
      <c r="C639" s="13"/>
    </row>
    <row r="640" spans="1:3" ht="14.25">
      <c r="A640" s="13"/>
      <c r="B640" s="13"/>
      <c r="C640" s="13"/>
    </row>
    <row r="641" spans="1:3" ht="14.25">
      <c r="A641" s="13"/>
      <c r="B641" s="13"/>
      <c r="C641" s="13"/>
    </row>
    <row r="642" spans="1:3" ht="14.25">
      <c r="A642" s="13"/>
      <c r="B642" s="13"/>
      <c r="C642" s="13"/>
    </row>
    <row r="643" spans="1:3" ht="14.25">
      <c r="A643" s="13"/>
      <c r="B643" s="13"/>
      <c r="C643" s="13"/>
    </row>
    <row r="644" spans="1:3" ht="14.25">
      <c r="A644" s="13"/>
      <c r="B644" s="13"/>
      <c r="C644" s="13"/>
    </row>
    <row r="645" spans="1:3" ht="14.25">
      <c r="A645" s="13"/>
      <c r="B645" s="13"/>
      <c r="C645" s="13"/>
    </row>
    <row r="646" spans="1:3" ht="14.25">
      <c r="A646" s="13"/>
      <c r="B646" s="13"/>
      <c r="C646" s="13"/>
    </row>
    <row r="647" spans="1:3" ht="14.25">
      <c r="A647" s="13"/>
      <c r="B647" s="13"/>
      <c r="C647" s="13"/>
    </row>
    <row r="648" spans="1:3" ht="14.25">
      <c r="A648" s="13"/>
      <c r="B648" s="13"/>
      <c r="C648" s="13"/>
    </row>
    <row r="649" spans="1:3" ht="14.25">
      <c r="A649" s="13"/>
      <c r="B649" s="13"/>
      <c r="C649" s="13"/>
    </row>
    <row r="650" spans="1:3" ht="14.25">
      <c r="A650" s="13"/>
      <c r="B650" s="13"/>
      <c r="C650" s="13"/>
    </row>
    <row r="651" spans="1:3" ht="14.25">
      <c r="A651" s="13"/>
      <c r="B651" s="13"/>
      <c r="C651" s="13"/>
    </row>
  </sheetData>
  <sheetProtection selectLockedCells="1"/>
  <mergeCells count="2">
    <mergeCell ref="A3:C4"/>
    <mergeCell ref="A5:C5"/>
  </mergeCells>
  <hyperlinks>
    <hyperlink ref="A2" location="'Table of Contents'!A1" display="Back to Table of Contents"/>
  </hyperlinks>
  <printOptions/>
  <pageMargins left="0.7" right="0.7" top="0.75" bottom="0.75" header="0.3" footer="0.3"/>
  <pageSetup horizontalDpi="600" verticalDpi="600" orientation="portrait" r:id="rId1"/>
  <headerFooter>
    <oddFooter>&amp;CCopyright © Armanino LLP</oddFooter>
  </headerFooter>
</worksheet>
</file>

<file path=xl/worksheets/sheet9.xml><?xml version="1.0" encoding="utf-8"?>
<worksheet xmlns="http://schemas.openxmlformats.org/spreadsheetml/2006/main" xmlns:r="http://schemas.openxmlformats.org/officeDocument/2006/relationships">
  <sheetPr>
    <tabColor theme="7" tint="0.5999900102615356"/>
  </sheetPr>
  <dimension ref="A1:C651"/>
  <sheetViews>
    <sheetView zoomScalePageLayoutView="0" workbookViewId="0" topLeftCell="A1">
      <selection activeCell="A11" sqref="A11:C11"/>
    </sheetView>
  </sheetViews>
  <sheetFormatPr defaultColWidth="9.140625" defaultRowHeight="15"/>
  <cols>
    <col min="1" max="1" width="27.421875" style="0" customWidth="1"/>
    <col min="2" max="2" width="16.00390625" style="0" customWidth="1"/>
    <col min="3" max="3" width="90.421875" style="0" bestFit="1" customWidth="1"/>
  </cols>
  <sheetData>
    <row r="1" spans="1:3" ht="14.25">
      <c r="A1" s="6" t="s">
        <v>167</v>
      </c>
      <c r="B1" s="7"/>
      <c r="C1" s="7"/>
    </row>
    <row r="2" spans="1:3" ht="14.25">
      <c r="A2" s="49" t="s">
        <v>12</v>
      </c>
      <c r="C2" s="58" t="s">
        <v>131</v>
      </c>
    </row>
    <row r="3" spans="1:3" ht="15" customHeight="1">
      <c r="A3" s="119" t="s">
        <v>168</v>
      </c>
      <c r="B3" s="119"/>
      <c r="C3" s="119"/>
    </row>
    <row r="4" spans="1:3" ht="14.25">
      <c r="A4" s="119"/>
      <c r="B4" s="119"/>
      <c r="C4" s="119"/>
    </row>
    <row r="5" spans="1:3" ht="60.75" customHeight="1">
      <c r="A5" s="119" t="s">
        <v>148</v>
      </c>
      <c r="B5" s="119"/>
      <c r="C5" s="119"/>
    </row>
    <row r="7" spans="2:3" ht="14.25">
      <c r="B7" s="5">
        <f>#VALUE!</f>
        <v>0</v>
      </c>
      <c r="C7" s="9" t="s">
        <v>193</v>
      </c>
    </row>
    <row r="8" spans="1:2" ht="14.25">
      <c r="A8" s="2"/>
      <c r="B8" s="88"/>
    </row>
    <row r="10" spans="1:3" s="9" customFormat="1" ht="14.25">
      <c r="A10" s="8" t="s">
        <v>42</v>
      </c>
      <c r="B10" s="8" t="s">
        <v>43</v>
      </c>
      <c r="C10" s="8" t="s">
        <v>44</v>
      </c>
    </row>
    <row r="11" spans="1:3" ht="14.25">
      <c r="A11" s="53"/>
      <c r="B11" s="54"/>
      <c r="C11" s="55"/>
    </row>
    <row r="12" spans="1:3" ht="14.25">
      <c r="A12" s="53"/>
      <c r="B12" s="54"/>
      <c r="C12" s="55"/>
    </row>
    <row r="13" spans="1:3" ht="14.25">
      <c r="A13" s="53"/>
      <c r="B13" s="54"/>
      <c r="C13" s="55"/>
    </row>
    <row r="14" spans="1:3" ht="14.25">
      <c r="A14" s="53"/>
      <c r="B14" s="54"/>
      <c r="C14" s="55"/>
    </row>
    <row r="15" spans="1:3" ht="14.25">
      <c r="A15" s="53"/>
      <c r="B15" s="54"/>
      <c r="C15" s="55"/>
    </row>
    <row r="16" spans="1:3" ht="14.25">
      <c r="A16" s="53"/>
      <c r="B16" s="54"/>
      <c r="C16" s="55"/>
    </row>
    <row r="17" spans="1:3" ht="14.25">
      <c r="A17" s="55"/>
      <c r="B17" s="55"/>
      <c r="C17" s="55"/>
    </row>
    <row r="18" spans="1:3" ht="14.25">
      <c r="A18" s="55"/>
      <c r="B18" s="55"/>
      <c r="C18" s="55"/>
    </row>
    <row r="19" spans="1:3" ht="14.25">
      <c r="A19" s="55"/>
      <c r="B19" s="55"/>
      <c r="C19" s="55"/>
    </row>
    <row r="20" spans="1:3" ht="14.25">
      <c r="A20" s="55"/>
      <c r="B20" s="55"/>
      <c r="C20" s="55"/>
    </row>
    <row r="21" spans="1:3" ht="14.25">
      <c r="A21" s="55"/>
      <c r="B21" s="55"/>
      <c r="C21" s="55"/>
    </row>
    <row r="22" spans="1:3" ht="14.25">
      <c r="A22" s="55"/>
      <c r="B22" s="55"/>
      <c r="C22" s="55"/>
    </row>
    <row r="23" spans="1:3" ht="14.25">
      <c r="A23" s="55"/>
      <c r="B23" s="55"/>
      <c r="C23" s="55"/>
    </row>
    <row r="24" spans="1:3" ht="14.25">
      <c r="A24" s="55"/>
      <c r="B24" s="55"/>
      <c r="C24" s="55"/>
    </row>
    <row r="25" spans="1:3" ht="14.25">
      <c r="A25" s="55"/>
      <c r="B25" s="55"/>
      <c r="C25" s="55"/>
    </row>
    <row r="26" spans="1:3" ht="14.25">
      <c r="A26" s="55"/>
      <c r="B26" s="55"/>
      <c r="C26" s="55"/>
    </row>
    <row r="27" spans="1:3" ht="14.25">
      <c r="A27" s="55"/>
      <c r="B27" s="55"/>
      <c r="C27" s="55"/>
    </row>
    <row r="28" spans="1:3" ht="14.25">
      <c r="A28" s="55"/>
      <c r="B28" s="55"/>
      <c r="C28" s="55"/>
    </row>
    <row r="29" spans="1:3" ht="14.25">
      <c r="A29" s="55"/>
      <c r="B29" s="55"/>
      <c r="C29" s="55"/>
    </row>
    <row r="30" spans="1:3" ht="14.25">
      <c r="A30" s="55"/>
      <c r="B30" s="55"/>
      <c r="C30" s="55"/>
    </row>
    <row r="31" spans="1:3" ht="14.25">
      <c r="A31" s="55"/>
      <c r="B31" s="55"/>
      <c r="C31" s="55"/>
    </row>
    <row r="32" spans="1:3" ht="14.25">
      <c r="A32" s="55"/>
      <c r="B32" s="55"/>
      <c r="C32" s="55"/>
    </row>
    <row r="33" spans="1:3" ht="14.25">
      <c r="A33" s="55"/>
      <c r="B33" s="55"/>
      <c r="C33" s="55"/>
    </row>
    <row r="34" spans="1:3" ht="14.25">
      <c r="A34" s="55"/>
      <c r="B34" s="55"/>
      <c r="C34" s="55"/>
    </row>
    <row r="35" spans="1:3" ht="14.25">
      <c r="A35" s="55"/>
      <c r="B35" s="55"/>
      <c r="C35" s="55"/>
    </row>
    <row r="36" spans="1:3" ht="14.25">
      <c r="A36" s="55"/>
      <c r="B36" s="55"/>
      <c r="C36" s="55"/>
    </row>
    <row r="37" spans="1:3" ht="14.25">
      <c r="A37" s="55"/>
      <c r="B37" s="55"/>
      <c r="C37" s="55"/>
    </row>
    <row r="38" spans="1:3" ht="14.25">
      <c r="A38" s="55"/>
      <c r="B38" s="55"/>
      <c r="C38" s="55"/>
    </row>
    <row r="39" spans="1:3" ht="14.25">
      <c r="A39" s="55"/>
      <c r="B39" s="55"/>
      <c r="C39" s="55"/>
    </row>
    <row r="40" spans="1:3" ht="14.25">
      <c r="A40" s="55"/>
      <c r="B40" s="55"/>
      <c r="C40" s="55"/>
    </row>
    <row r="41" spans="1:3" ht="14.25">
      <c r="A41" s="55"/>
      <c r="B41" s="55"/>
      <c r="C41" s="55"/>
    </row>
    <row r="42" spans="1:3" ht="14.25">
      <c r="A42" s="55"/>
      <c r="B42" s="55"/>
      <c r="C42" s="55"/>
    </row>
    <row r="43" spans="1:3" ht="14.25">
      <c r="A43" s="55"/>
      <c r="B43" s="55"/>
      <c r="C43" s="55"/>
    </row>
    <row r="44" spans="1:3" ht="14.25">
      <c r="A44" s="55"/>
      <c r="B44" s="55"/>
      <c r="C44" s="55"/>
    </row>
    <row r="45" spans="1:3" ht="14.25">
      <c r="A45" s="55"/>
      <c r="B45" s="55"/>
      <c r="C45" s="55"/>
    </row>
    <row r="46" spans="1:3" ht="14.25">
      <c r="A46" s="55"/>
      <c r="B46" s="55"/>
      <c r="C46" s="55"/>
    </row>
    <row r="47" spans="1:3" ht="14.25">
      <c r="A47" s="55"/>
      <c r="B47" s="55"/>
      <c r="C47" s="55"/>
    </row>
    <row r="48" spans="1:3" ht="14.25">
      <c r="A48" s="55"/>
      <c r="B48" s="55"/>
      <c r="C48" s="55"/>
    </row>
    <row r="49" spans="1:3" ht="14.25">
      <c r="A49" s="55"/>
      <c r="B49" s="55"/>
      <c r="C49" s="55"/>
    </row>
    <row r="50" spans="1:3" ht="14.25">
      <c r="A50" s="55"/>
      <c r="B50" s="55"/>
      <c r="C50" s="55"/>
    </row>
    <row r="51" spans="1:3" ht="14.25">
      <c r="A51" s="55"/>
      <c r="B51" s="55"/>
      <c r="C51" s="55"/>
    </row>
    <row r="52" spans="1:3" ht="14.25">
      <c r="A52" s="55"/>
      <c r="B52" s="55"/>
      <c r="C52" s="55"/>
    </row>
    <row r="53" spans="1:3" ht="14.25">
      <c r="A53" s="55"/>
      <c r="B53" s="55"/>
      <c r="C53" s="55"/>
    </row>
    <row r="54" spans="1:3" ht="14.25">
      <c r="A54" s="55"/>
      <c r="B54" s="55"/>
      <c r="C54" s="55"/>
    </row>
    <row r="55" spans="1:3" ht="14.25">
      <c r="A55" s="55"/>
      <c r="B55" s="55"/>
      <c r="C55" s="55"/>
    </row>
    <row r="56" spans="1:3" ht="14.25">
      <c r="A56" s="55"/>
      <c r="B56" s="55"/>
      <c r="C56" s="55"/>
    </row>
    <row r="57" spans="1:3" ht="14.25">
      <c r="A57" s="55"/>
      <c r="B57" s="55"/>
      <c r="C57" s="55"/>
    </row>
    <row r="58" spans="1:3" ht="14.25">
      <c r="A58" s="55"/>
      <c r="B58" s="55"/>
      <c r="C58" s="55"/>
    </row>
    <row r="59" spans="1:3" ht="14.25">
      <c r="A59" s="55"/>
      <c r="B59" s="55"/>
      <c r="C59" s="55"/>
    </row>
    <row r="60" spans="1:3" ht="14.25">
      <c r="A60" s="55"/>
      <c r="B60" s="55"/>
      <c r="C60" s="55"/>
    </row>
    <row r="61" spans="1:3" ht="14.25">
      <c r="A61" s="55"/>
      <c r="B61" s="55"/>
      <c r="C61" s="55"/>
    </row>
    <row r="62" spans="1:3" ht="14.25">
      <c r="A62" s="55"/>
      <c r="B62" s="55"/>
      <c r="C62" s="55"/>
    </row>
    <row r="63" spans="1:3" ht="14.25">
      <c r="A63" s="55"/>
      <c r="B63" s="55"/>
      <c r="C63" s="55"/>
    </row>
    <row r="64" spans="1:3" ht="14.25">
      <c r="A64" s="55"/>
      <c r="B64" s="55"/>
      <c r="C64" s="55"/>
    </row>
    <row r="65" spans="1:3" ht="14.25">
      <c r="A65" s="55"/>
      <c r="B65" s="55"/>
      <c r="C65" s="55"/>
    </row>
    <row r="66" spans="1:3" ht="14.25">
      <c r="A66" s="55"/>
      <c r="B66" s="55"/>
      <c r="C66" s="55"/>
    </row>
    <row r="67" spans="1:3" ht="14.25">
      <c r="A67" s="55"/>
      <c r="B67" s="55"/>
      <c r="C67" s="55"/>
    </row>
    <row r="68" spans="1:3" ht="14.25">
      <c r="A68" s="55"/>
      <c r="B68" s="55"/>
      <c r="C68" s="55"/>
    </row>
    <row r="69" spans="1:3" ht="14.25">
      <c r="A69" s="55"/>
      <c r="B69" s="55"/>
      <c r="C69" s="55"/>
    </row>
    <row r="70" spans="1:3" ht="14.25">
      <c r="A70" s="55"/>
      <c r="B70" s="55"/>
      <c r="C70" s="55"/>
    </row>
    <row r="71" spans="1:3" ht="14.25">
      <c r="A71" s="55"/>
      <c r="B71" s="55"/>
      <c r="C71" s="55"/>
    </row>
    <row r="72" spans="1:3" ht="14.25">
      <c r="A72" s="55"/>
      <c r="B72" s="55"/>
      <c r="C72" s="55"/>
    </row>
    <row r="73" spans="1:3" ht="14.25">
      <c r="A73" s="55"/>
      <c r="B73" s="55"/>
      <c r="C73" s="55"/>
    </row>
    <row r="74" spans="1:3" ht="14.25">
      <c r="A74" s="55"/>
      <c r="B74" s="55"/>
      <c r="C74" s="55"/>
    </row>
    <row r="75" spans="1:3" ht="14.25">
      <c r="A75" s="55"/>
      <c r="B75" s="55"/>
      <c r="C75" s="55"/>
    </row>
    <row r="76" spans="1:3" ht="14.25">
      <c r="A76" s="55"/>
      <c r="B76" s="55"/>
      <c r="C76" s="55"/>
    </row>
    <row r="77" spans="1:3" ht="14.25">
      <c r="A77" s="55"/>
      <c r="B77" s="55"/>
      <c r="C77" s="55"/>
    </row>
    <row r="78" spans="1:3" ht="14.25">
      <c r="A78" s="55"/>
      <c r="B78" s="55"/>
      <c r="C78" s="55"/>
    </row>
    <row r="79" spans="1:3" ht="14.25">
      <c r="A79" s="55"/>
      <c r="B79" s="55"/>
      <c r="C79" s="55"/>
    </row>
    <row r="80" spans="1:3" ht="14.25">
      <c r="A80" s="55"/>
      <c r="B80" s="55"/>
      <c r="C80" s="55"/>
    </row>
    <row r="81" spans="1:3" ht="14.25">
      <c r="A81" s="55"/>
      <c r="B81" s="55"/>
      <c r="C81" s="55"/>
    </row>
    <row r="82" spans="1:3" ht="14.25">
      <c r="A82" s="55"/>
      <c r="B82" s="55"/>
      <c r="C82" s="55"/>
    </row>
    <row r="83" spans="1:3" ht="14.25">
      <c r="A83" s="55"/>
      <c r="B83" s="55"/>
      <c r="C83" s="55"/>
    </row>
    <row r="84" spans="1:3" ht="14.25">
      <c r="A84" s="55"/>
      <c r="B84" s="55"/>
      <c r="C84" s="55"/>
    </row>
    <row r="85" spans="1:3" ht="14.25">
      <c r="A85" s="55"/>
      <c r="B85" s="55"/>
      <c r="C85" s="55"/>
    </row>
    <row r="86" spans="1:3" ht="14.25">
      <c r="A86" s="55"/>
      <c r="B86" s="55"/>
      <c r="C86" s="55"/>
    </row>
    <row r="87" spans="1:3" ht="14.25">
      <c r="A87" s="55"/>
      <c r="B87" s="55"/>
      <c r="C87" s="55"/>
    </row>
    <row r="88" spans="1:3" ht="14.25">
      <c r="A88" s="55"/>
      <c r="B88" s="55"/>
      <c r="C88" s="55"/>
    </row>
    <row r="89" spans="1:3" ht="14.25">
      <c r="A89" s="55"/>
      <c r="B89" s="55"/>
      <c r="C89" s="55"/>
    </row>
    <row r="90" spans="1:3" ht="14.25">
      <c r="A90" s="55"/>
      <c r="B90" s="55"/>
      <c r="C90" s="55"/>
    </row>
    <row r="91" spans="1:3" ht="14.25">
      <c r="A91" s="55"/>
      <c r="B91" s="55"/>
      <c r="C91" s="55"/>
    </row>
    <row r="92" spans="1:3" ht="14.25">
      <c r="A92" s="55"/>
      <c r="B92" s="55"/>
      <c r="C92" s="55"/>
    </row>
    <row r="93" spans="1:3" ht="14.25">
      <c r="A93" s="55"/>
      <c r="B93" s="55"/>
      <c r="C93" s="55"/>
    </row>
    <row r="94" spans="1:3" ht="14.25">
      <c r="A94" s="55"/>
      <c r="B94" s="55"/>
      <c r="C94" s="55"/>
    </row>
    <row r="95" spans="1:3" ht="14.25">
      <c r="A95" s="55"/>
      <c r="B95" s="55"/>
      <c r="C95" s="55"/>
    </row>
    <row r="96" spans="1:3" ht="14.25">
      <c r="A96" s="55"/>
      <c r="B96" s="55"/>
      <c r="C96" s="55"/>
    </row>
    <row r="97" spans="1:3" ht="14.25">
      <c r="A97" s="55"/>
      <c r="B97" s="55"/>
      <c r="C97" s="55"/>
    </row>
    <row r="98" spans="1:3" ht="14.25">
      <c r="A98" s="55"/>
      <c r="B98" s="55"/>
      <c r="C98" s="55"/>
    </row>
    <row r="99" spans="1:3" ht="14.25">
      <c r="A99" s="55"/>
      <c r="B99" s="55"/>
      <c r="C99" s="55"/>
    </row>
    <row r="100" spans="1:3" ht="14.25">
      <c r="A100" s="55"/>
      <c r="B100" s="55"/>
      <c r="C100" s="55"/>
    </row>
    <row r="101" spans="1:3" ht="14.25">
      <c r="A101" s="55"/>
      <c r="B101" s="55"/>
      <c r="C101" s="55"/>
    </row>
    <row r="102" spans="1:3" ht="14.25">
      <c r="A102" s="13"/>
      <c r="B102" s="13"/>
      <c r="C102" s="13"/>
    </row>
    <row r="103" spans="1:3" ht="14.25">
      <c r="A103" s="13"/>
      <c r="B103" s="13"/>
      <c r="C103" s="13"/>
    </row>
    <row r="104" spans="1:3" ht="14.25">
      <c r="A104" s="13"/>
      <c r="B104" s="13"/>
      <c r="C104" s="13"/>
    </row>
    <row r="105" spans="1:3" ht="14.25">
      <c r="A105" s="13"/>
      <c r="B105" s="13"/>
      <c r="C105" s="13"/>
    </row>
    <row r="106" spans="1:3" ht="14.25">
      <c r="A106" s="13"/>
      <c r="B106" s="13"/>
      <c r="C106" s="13"/>
    </row>
    <row r="107" spans="1:3" ht="14.25">
      <c r="A107" s="13"/>
      <c r="B107" s="13"/>
      <c r="C107" s="13"/>
    </row>
    <row r="108" spans="1:3" ht="14.25">
      <c r="A108" s="13"/>
      <c r="B108" s="13"/>
      <c r="C108" s="13"/>
    </row>
    <row r="109" spans="1:3" ht="14.25">
      <c r="A109" s="13"/>
      <c r="B109" s="13"/>
      <c r="C109" s="13"/>
    </row>
    <row r="110" spans="1:3" ht="14.25">
      <c r="A110" s="13"/>
      <c r="B110" s="13"/>
      <c r="C110" s="13"/>
    </row>
    <row r="111" spans="1:3" ht="14.25">
      <c r="A111" s="13"/>
      <c r="B111" s="13"/>
      <c r="C111" s="13"/>
    </row>
    <row r="112" spans="1:3" ht="14.25">
      <c r="A112" s="13"/>
      <c r="B112" s="13"/>
      <c r="C112" s="13"/>
    </row>
    <row r="113" spans="1:3" ht="14.25">
      <c r="A113" s="13"/>
      <c r="B113" s="13"/>
      <c r="C113" s="13"/>
    </row>
    <row r="114" spans="1:3" ht="14.25">
      <c r="A114" s="13"/>
      <c r="B114" s="13"/>
      <c r="C114" s="13"/>
    </row>
    <row r="115" spans="1:3" ht="14.25">
      <c r="A115" s="13"/>
      <c r="B115" s="13"/>
      <c r="C115" s="13"/>
    </row>
    <row r="116" spans="1:3" ht="14.25">
      <c r="A116" s="13"/>
      <c r="B116" s="13"/>
      <c r="C116" s="13"/>
    </row>
    <row r="117" spans="1:3" ht="14.25">
      <c r="A117" s="13"/>
      <c r="B117" s="13"/>
      <c r="C117" s="13"/>
    </row>
    <row r="118" spans="1:3" ht="14.25">
      <c r="A118" s="13"/>
      <c r="B118" s="13"/>
      <c r="C118" s="13"/>
    </row>
    <row r="119" spans="1:3" ht="14.25">
      <c r="A119" s="13"/>
      <c r="B119" s="13"/>
      <c r="C119" s="13"/>
    </row>
    <row r="120" spans="1:3" ht="14.25">
      <c r="A120" s="13"/>
      <c r="B120" s="13"/>
      <c r="C120" s="13"/>
    </row>
    <row r="121" spans="1:3" ht="14.25">
      <c r="A121" s="13"/>
      <c r="B121" s="13"/>
      <c r="C121" s="13"/>
    </row>
    <row r="122" spans="1:3" ht="14.25">
      <c r="A122" s="13"/>
      <c r="B122" s="13"/>
      <c r="C122" s="13"/>
    </row>
    <row r="123" spans="1:3" ht="14.25">
      <c r="A123" s="13"/>
      <c r="B123" s="13"/>
      <c r="C123" s="13"/>
    </row>
    <row r="124" spans="1:3" ht="14.25">
      <c r="A124" s="13"/>
      <c r="B124" s="13"/>
      <c r="C124" s="13"/>
    </row>
    <row r="125" spans="1:3" ht="14.25">
      <c r="A125" s="13"/>
      <c r="B125" s="13"/>
      <c r="C125" s="13"/>
    </row>
    <row r="126" spans="1:3" ht="14.25">
      <c r="A126" s="13"/>
      <c r="B126" s="13"/>
      <c r="C126" s="13"/>
    </row>
    <row r="127" spans="1:3" ht="14.25">
      <c r="A127" s="13"/>
      <c r="B127" s="13"/>
      <c r="C127" s="13"/>
    </row>
    <row r="128" spans="1:3" ht="14.25">
      <c r="A128" s="13"/>
      <c r="B128" s="13"/>
      <c r="C128" s="13"/>
    </row>
    <row r="129" spans="1:3" ht="14.25">
      <c r="A129" s="13"/>
      <c r="B129" s="13"/>
      <c r="C129" s="13"/>
    </row>
    <row r="130" spans="1:3" ht="14.25">
      <c r="A130" s="13"/>
      <c r="B130" s="13"/>
      <c r="C130" s="13"/>
    </row>
    <row r="131" spans="1:3" ht="14.25">
      <c r="A131" s="13"/>
      <c r="B131" s="13"/>
      <c r="C131" s="13"/>
    </row>
    <row r="132" spans="1:3" ht="14.25">
      <c r="A132" s="13"/>
      <c r="B132" s="13"/>
      <c r="C132" s="13"/>
    </row>
    <row r="133" spans="1:3" ht="14.25">
      <c r="A133" s="13"/>
      <c r="B133" s="13"/>
      <c r="C133" s="13"/>
    </row>
    <row r="134" spans="1:3" ht="14.25">
      <c r="A134" s="13"/>
      <c r="B134" s="13"/>
      <c r="C134" s="13"/>
    </row>
    <row r="135" spans="1:3" ht="14.25">
      <c r="A135" s="13"/>
      <c r="B135" s="13"/>
      <c r="C135" s="13"/>
    </row>
    <row r="136" spans="1:3" ht="14.25">
      <c r="A136" s="13"/>
      <c r="B136" s="13"/>
      <c r="C136" s="13"/>
    </row>
    <row r="137" spans="1:3" ht="14.25">
      <c r="A137" s="13"/>
      <c r="B137" s="13"/>
      <c r="C137" s="13"/>
    </row>
    <row r="138" spans="1:3" ht="14.25">
      <c r="A138" s="13"/>
      <c r="B138" s="13"/>
      <c r="C138" s="13"/>
    </row>
    <row r="139" spans="1:3" ht="14.25">
      <c r="A139" s="13"/>
      <c r="B139" s="13"/>
      <c r="C139" s="13"/>
    </row>
    <row r="140" spans="1:3" ht="14.25">
      <c r="A140" s="13"/>
      <c r="B140" s="13"/>
      <c r="C140" s="13"/>
    </row>
    <row r="141" spans="1:3" ht="14.25">
      <c r="A141" s="13"/>
      <c r="B141" s="13"/>
      <c r="C141" s="13"/>
    </row>
    <row r="142" spans="1:3" ht="14.25">
      <c r="A142" s="13"/>
      <c r="B142" s="13"/>
      <c r="C142" s="13"/>
    </row>
    <row r="143" spans="1:3" ht="14.25">
      <c r="A143" s="13"/>
      <c r="B143" s="13"/>
      <c r="C143" s="13"/>
    </row>
    <row r="144" spans="1:3" ht="14.25">
      <c r="A144" s="13"/>
      <c r="B144" s="13"/>
      <c r="C144" s="13"/>
    </row>
    <row r="145" spans="1:3" ht="14.25">
      <c r="A145" s="13"/>
      <c r="B145" s="13"/>
      <c r="C145" s="13"/>
    </row>
    <row r="146" spans="1:3" ht="14.25">
      <c r="A146" s="13"/>
      <c r="B146" s="13"/>
      <c r="C146" s="13"/>
    </row>
    <row r="147" spans="1:3" ht="14.25">
      <c r="A147" s="13"/>
      <c r="B147" s="13"/>
      <c r="C147" s="13"/>
    </row>
    <row r="148" spans="1:3" ht="14.25">
      <c r="A148" s="13"/>
      <c r="B148" s="13"/>
      <c r="C148" s="13"/>
    </row>
    <row r="149" spans="1:3" ht="14.25">
      <c r="A149" s="13"/>
      <c r="B149" s="13"/>
      <c r="C149" s="13"/>
    </row>
    <row r="150" spans="1:3" ht="14.25">
      <c r="A150" s="13"/>
      <c r="B150" s="13"/>
      <c r="C150" s="13"/>
    </row>
    <row r="151" spans="1:3" ht="14.25">
      <c r="A151" s="13"/>
      <c r="B151" s="13"/>
      <c r="C151" s="13"/>
    </row>
    <row r="152" spans="1:3" ht="14.25">
      <c r="A152" s="13"/>
      <c r="B152" s="13"/>
      <c r="C152" s="13"/>
    </row>
    <row r="153" spans="1:3" ht="14.25">
      <c r="A153" s="13"/>
      <c r="B153" s="13"/>
      <c r="C153" s="13"/>
    </row>
    <row r="154" spans="1:3" ht="14.25">
      <c r="A154" s="13"/>
      <c r="B154" s="13"/>
      <c r="C154" s="13"/>
    </row>
    <row r="155" spans="1:3" ht="14.25">
      <c r="A155" s="13"/>
      <c r="B155" s="13"/>
      <c r="C155" s="13"/>
    </row>
    <row r="156" spans="1:3" ht="14.25">
      <c r="A156" s="13"/>
      <c r="B156" s="13"/>
      <c r="C156" s="13"/>
    </row>
    <row r="157" spans="1:3" ht="14.25">
      <c r="A157" s="13"/>
      <c r="B157" s="13"/>
      <c r="C157" s="13"/>
    </row>
    <row r="158" spans="1:3" ht="14.25">
      <c r="A158" s="13"/>
      <c r="B158" s="13"/>
      <c r="C158" s="13"/>
    </row>
    <row r="159" spans="1:3" ht="14.25">
      <c r="A159" s="13"/>
      <c r="B159" s="13"/>
      <c r="C159" s="13"/>
    </row>
    <row r="160" spans="1:3" ht="14.25">
      <c r="A160" s="13"/>
      <c r="B160" s="13"/>
      <c r="C160" s="13"/>
    </row>
    <row r="161" spans="1:3" ht="14.25">
      <c r="A161" s="13"/>
      <c r="B161" s="13"/>
      <c r="C161" s="13"/>
    </row>
    <row r="162" spans="1:3" ht="14.25">
      <c r="A162" s="13"/>
      <c r="B162" s="13"/>
      <c r="C162" s="13"/>
    </row>
    <row r="163" spans="1:3" ht="14.25">
      <c r="A163" s="13"/>
      <c r="B163" s="13"/>
      <c r="C163" s="13"/>
    </row>
    <row r="164" spans="1:3" ht="14.25">
      <c r="A164" s="13"/>
      <c r="B164" s="13"/>
      <c r="C164" s="13"/>
    </row>
    <row r="165" spans="1:3" ht="14.25">
      <c r="A165" s="13"/>
      <c r="B165" s="13"/>
      <c r="C165" s="13"/>
    </row>
    <row r="166" spans="1:3" ht="14.25">
      <c r="A166" s="13"/>
      <c r="B166" s="13"/>
      <c r="C166" s="13"/>
    </row>
    <row r="167" spans="1:3" ht="14.25">
      <c r="A167" s="13"/>
      <c r="B167" s="13"/>
      <c r="C167" s="13"/>
    </row>
    <row r="168" spans="1:3" ht="14.25">
      <c r="A168" s="13"/>
      <c r="B168" s="13"/>
      <c r="C168" s="13"/>
    </row>
    <row r="169" spans="1:3" ht="14.25">
      <c r="A169" s="13"/>
      <c r="B169" s="13"/>
      <c r="C169" s="13"/>
    </row>
    <row r="170" spans="1:3" ht="14.25">
      <c r="A170" s="13"/>
      <c r="B170" s="13"/>
      <c r="C170" s="13"/>
    </row>
    <row r="171" spans="1:3" ht="14.25">
      <c r="A171" s="13"/>
      <c r="B171" s="13"/>
      <c r="C171" s="13"/>
    </row>
    <row r="172" spans="1:3" ht="14.25">
      <c r="A172" s="13"/>
      <c r="B172" s="13"/>
      <c r="C172" s="13"/>
    </row>
    <row r="173" spans="1:3" ht="14.25">
      <c r="A173" s="13"/>
      <c r="B173" s="13"/>
      <c r="C173" s="13"/>
    </row>
    <row r="174" spans="1:3" ht="14.25">
      <c r="A174" s="13"/>
      <c r="B174" s="13"/>
      <c r="C174" s="13"/>
    </row>
    <row r="175" spans="1:3" ht="14.25">
      <c r="A175" s="13"/>
      <c r="B175" s="13"/>
      <c r="C175" s="13"/>
    </row>
    <row r="176" spans="1:3" ht="14.25">
      <c r="A176" s="13"/>
      <c r="B176" s="13"/>
      <c r="C176" s="13"/>
    </row>
    <row r="177" spans="1:3" ht="14.25">
      <c r="A177" s="13"/>
      <c r="B177" s="13"/>
      <c r="C177" s="13"/>
    </row>
    <row r="178" spans="1:3" ht="14.25">
      <c r="A178" s="13"/>
      <c r="B178" s="13"/>
      <c r="C178" s="13"/>
    </row>
    <row r="179" spans="1:3" ht="14.25">
      <c r="A179" s="13"/>
      <c r="B179" s="13"/>
      <c r="C179" s="13"/>
    </row>
    <row r="180" spans="1:3" ht="14.25">
      <c r="A180" s="13"/>
      <c r="B180" s="13"/>
      <c r="C180" s="13"/>
    </row>
    <row r="181" spans="1:3" ht="14.25">
      <c r="A181" s="13"/>
      <c r="B181" s="13"/>
      <c r="C181" s="13"/>
    </row>
    <row r="182" spans="1:3" ht="14.25">
      <c r="A182" s="13"/>
      <c r="B182" s="13"/>
      <c r="C182" s="13"/>
    </row>
    <row r="183" spans="1:3" ht="14.25">
      <c r="A183" s="13"/>
      <c r="B183" s="13"/>
      <c r="C183" s="13"/>
    </row>
    <row r="184" spans="1:3" ht="14.25">
      <c r="A184" s="13"/>
      <c r="B184" s="13"/>
      <c r="C184" s="13"/>
    </row>
    <row r="185" spans="1:3" ht="14.25">
      <c r="A185" s="13"/>
      <c r="B185" s="13"/>
      <c r="C185" s="13"/>
    </row>
    <row r="186" spans="1:3" ht="14.25">
      <c r="A186" s="13"/>
      <c r="B186" s="13"/>
      <c r="C186" s="13"/>
    </row>
    <row r="187" spans="1:3" ht="14.25">
      <c r="A187" s="13"/>
      <c r="B187" s="13"/>
      <c r="C187" s="13"/>
    </row>
    <row r="188" spans="1:3" ht="14.25">
      <c r="A188" s="13"/>
      <c r="B188" s="13"/>
      <c r="C188" s="13"/>
    </row>
    <row r="189" spans="1:3" ht="14.25">
      <c r="A189" s="13"/>
      <c r="B189" s="13"/>
      <c r="C189" s="13"/>
    </row>
    <row r="190" spans="1:3" ht="14.25">
      <c r="A190" s="13"/>
      <c r="B190" s="13"/>
      <c r="C190" s="13"/>
    </row>
    <row r="191" spans="1:3" ht="14.25">
      <c r="A191" s="13"/>
      <c r="B191" s="13"/>
      <c r="C191" s="13"/>
    </row>
    <row r="192" spans="1:3" ht="14.25">
      <c r="A192" s="13"/>
      <c r="B192" s="13"/>
      <c r="C192" s="13"/>
    </row>
    <row r="193" spans="1:3" ht="14.25">
      <c r="A193" s="13"/>
      <c r="B193" s="13"/>
      <c r="C193" s="13"/>
    </row>
    <row r="194" spans="1:3" ht="14.25">
      <c r="A194" s="13"/>
      <c r="B194" s="13"/>
      <c r="C194" s="13"/>
    </row>
    <row r="195" spans="1:3" ht="14.25">
      <c r="A195" s="13"/>
      <c r="B195" s="13"/>
      <c r="C195" s="13"/>
    </row>
    <row r="196" spans="1:3" ht="14.25">
      <c r="A196" s="13"/>
      <c r="B196" s="13"/>
      <c r="C196" s="13"/>
    </row>
    <row r="197" spans="1:3" ht="14.25">
      <c r="A197" s="13"/>
      <c r="B197" s="13"/>
      <c r="C197" s="13"/>
    </row>
    <row r="198" spans="1:3" ht="14.25">
      <c r="A198" s="13"/>
      <c r="B198" s="13"/>
      <c r="C198" s="13"/>
    </row>
    <row r="199" spans="1:3" ht="14.25">
      <c r="A199" s="13"/>
      <c r="B199" s="13"/>
      <c r="C199" s="13"/>
    </row>
    <row r="200" spans="1:3" ht="14.25">
      <c r="A200" s="13"/>
      <c r="B200" s="13"/>
      <c r="C200" s="13"/>
    </row>
    <row r="201" spans="1:3" ht="14.25">
      <c r="A201" s="13"/>
      <c r="B201" s="13"/>
      <c r="C201" s="13"/>
    </row>
    <row r="202" spans="1:3" ht="14.25">
      <c r="A202" s="13"/>
      <c r="B202" s="13"/>
      <c r="C202" s="13"/>
    </row>
    <row r="203" spans="1:3" ht="14.25">
      <c r="A203" s="13"/>
      <c r="B203" s="13"/>
      <c r="C203" s="13"/>
    </row>
    <row r="204" spans="1:3" ht="14.25">
      <c r="A204" s="13"/>
      <c r="B204" s="13"/>
      <c r="C204" s="13"/>
    </row>
    <row r="205" spans="1:3" ht="14.25">
      <c r="A205" s="13"/>
      <c r="B205" s="13"/>
      <c r="C205" s="13"/>
    </row>
    <row r="206" spans="1:3" ht="14.25">
      <c r="A206" s="13"/>
      <c r="B206" s="13"/>
      <c r="C206" s="13"/>
    </row>
    <row r="207" spans="1:3" ht="14.25">
      <c r="A207" s="13"/>
      <c r="B207" s="13"/>
      <c r="C207" s="13"/>
    </row>
    <row r="208" spans="1:3" ht="14.25">
      <c r="A208" s="13"/>
      <c r="B208" s="13"/>
      <c r="C208" s="13"/>
    </row>
    <row r="209" spans="1:3" ht="14.25">
      <c r="A209" s="13"/>
      <c r="B209" s="13"/>
      <c r="C209" s="13"/>
    </row>
    <row r="210" spans="1:3" ht="14.25">
      <c r="A210" s="13"/>
      <c r="B210" s="13"/>
      <c r="C210" s="13"/>
    </row>
    <row r="211" spans="1:3" ht="14.25">
      <c r="A211" s="13"/>
      <c r="B211" s="13"/>
      <c r="C211" s="13"/>
    </row>
    <row r="212" spans="1:3" ht="14.25">
      <c r="A212" s="13"/>
      <c r="B212" s="13"/>
      <c r="C212" s="13"/>
    </row>
    <row r="213" spans="1:3" ht="14.25">
      <c r="A213" s="13"/>
      <c r="B213" s="13"/>
      <c r="C213" s="13"/>
    </row>
    <row r="214" spans="1:3" ht="14.25">
      <c r="A214" s="13"/>
      <c r="B214" s="13"/>
      <c r="C214" s="13"/>
    </row>
    <row r="215" spans="1:3" ht="14.25">
      <c r="A215" s="13"/>
      <c r="B215" s="13"/>
      <c r="C215" s="13"/>
    </row>
    <row r="216" spans="1:3" ht="14.25">
      <c r="A216" s="13"/>
      <c r="B216" s="13"/>
      <c r="C216" s="13"/>
    </row>
    <row r="217" spans="1:3" ht="14.25">
      <c r="A217" s="13"/>
      <c r="B217" s="13"/>
      <c r="C217" s="13"/>
    </row>
    <row r="218" spans="1:3" ht="14.25">
      <c r="A218" s="13"/>
      <c r="B218" s="13"/>
      <c r="C218" s="13"/>
    </row>
    <row r="219" spans="1:3" ht="14.25">
      <c r="A219" s="13"/>
      <c r="B219" s="13"/>
      <c r="C219" s="13"/>
    </row>
    <row r="220" spans="1:3" ht="14.25">
      <c r="A220" s="13"/>
      <c r="B220" s="13"/>
      <c r="C220" s="13"/>
    </row>
    <row r="221" spans="1:3" ht="14.25">
      <c r="A221" s="13"/>
      <c r="B221" s="13"/>
      <c r="C221" s="13"/>
    </row>
    <row r="222" spans="1:3" ht="14.25">
      <c r="A222" s="13"/>
      <c r="B222" s="13"/>
      <c r="C222" s="13"/>
    </row>
    <row r="223" spans="1:3" ht="14.25">
      <c r="A223" s="13"/>
      <c r="B223" s="13"/>
      <c r="C223" s="13"/>
    </row>
    <row r="224" spans="1:3" ht="14.25">
      <c r="A224" s="13"/>
      <c r="B224" s="13"/>
      <c r="C224" s="13"/>
    </row>
    <row r="225" spans="1:3" ht="14.25">
      <c r="A225" s="13"/>
      <c r="B225" s="13"/>
      <c r="C225" s="13"/>
    </row>
    <row r="226" spans="1:3" ht="14.25">
      <c r="A226" s="13"/>
      <c r="B226" s="13"/>
      <c r="C226" s="13"/>
    </row>
    <row r="227" spans="1:3" ht="14.25">
      <c r="A227" s="13"/>
      <c r="B227" s="13"/>
      <c r="C227" s="13"/>
    </row>
    <row r="228" spans="1:3" ht="14.25">
      <c r="A228" s="13"/>
      <c r="B228" s="13"/>
      <c r="C228" s="13"/>
    </row>
    <row r="229" spans="1:3" ht="14.25">
      <c r="A229" s="13"/>
      <c r="B229" s="13"/>
      <c r="C229" s="13"/>
    </row>
    <row r="230" spans="1:3" ht="14.25">
      <c r="A230" s="13"/>
      <c r="B230" s="13"/>
      <c r="C230" s="13"/>
    </row>
    <row r="231" spans="1:3" ht="14.25">
      <c r="A231" s="13"/>
      <c r="B231" s="13"/>
      <c r="C231" s="13"/>
    </row>
    <row r="232" spans="1:3" ht="14.25">
      <c r="A232" s="13"/>
      <c r="B232" s="13"/>
      <c r="C232" s="13"/>
    </row>
    <row r="233" spans="1:3" ht="14.25">
      <c r="A233" s="13"/>
      <c r="B233" s="13"/>
      <c r="C233" s="13"/>
    </row>
    <row r="234" spans="1:3" ht="14.25">
      <c r="A234" s="13"/>
      <c r="B234" s="13"/>
      <c r="C234" s="13"/>
    </row>
    <row r="235" spans="1:3" ht="14.25">
      <c r="A235" s="13"/>
      <c r="B235" s="13"/>
      <c r="C235" s="13"/>
    </row>
    <row r="236" spans="1:3" ht="14.25">
      <c r="A236" s="13"/>
      <c r="B236" s="13"/>
      <c r="C236" s="13"/>
    </row>
    <row r="237" spans="1:3" ht="14.25">
      <c r="A237" s="13"/>
      <c r="B237" s="13"/>
      <c r="C237" s="13"/>
    </row>
    <row r="238" spans="1:3" ht="14.25">
      <c r="A238" s="13"/>
      <c r="B238" s="13"/>
      <c r="C238" s="13"/>
    </row>
    <row r="239" spans="1:3" ht="14.25">
      <c r="A239" s="13"/>
      <c r="B239" s="13"/>
      <c r="C239" s="13"/>
    </row>
    <row r="240" spans="1:3" ht="14.25">
      <c r="A240" s="13"/>
      <c r="B240" s="13"/>
      <c r="C240" s="13"/>
    </row>
    <row r="241" spans="1:3" ht="14.25">
      <c r="A241" s="13"/>
      <c r="B241" s="13"/>
      <c r="C241" s="13"/>
    </row>
    <row r="242" spans="1:3" ht="14.25">
      <c r="A242" s="13"/>
      <c r="B242" s="13"/>
      <c r="C242" s="13"/>
    </row>
    <row r="243" spans="1:3" ht="14.25">
      <c r="A243" s="13"/>
      <c r="B243" s="13"/>
      <c r="C243" s="13"/>
    </row>
    <row r="244" spans="1:3" ht="14.25">
      <c r="A244" s="13"/>
      <c r="B244" s="13"/>
      <c r="C244" s="13"/>
    </row>
    <row r="245" spans="1:3" ht="14.25">
      <c r="A245" s="13"/>
      <c r="B245" s="13"/>
      <c r="C245" s="13"/>
    </row>
    <row r="246" spans="1:3" ht="14.25">
      <c r="A246" s="13"/>
      <c r="B246" s="13"/>
      <c r="C246" s="13"/>
    </row>
    <row r="247" spans="1:3" ht="14.25">
      <c r="A247" s="13"/>
      <c r="B247" s="13"/>
      <c r="C247" s="13"/>
    </row>
    <row r="248" spans="1:3" ht="14.25">
      <c r="A248" s="13"/>
      <c r="B248" s="13"/>
      <c r="C248" s="13"/>
    </row>
    <row r="249" spans="1:3" ht="14.25">
      <c r="A249" s="13"/>
      <c r="B249" s="13"/>
      <c r="C249" s="13"/>
    </row>
    <row r="250" spans="1:3" ht="14.25">
      <c r="A250" s="13"/>
      <c r="B250" s="13"/>
      <c r="C250" s="13"/>
    </row>
    <row r="251" spans="1:3" ht="14.25">
      <c r="A251" s="13"/>
      <c r="B251" s="13"/>
      <c r="C251" s="13"/>
    </row>
    <row r="252" spans="1:3" ht="14.25">
      <c r="A252" s="13"/>
      <c r="B252" s="13"/>
      <c r="C252" s="13"/>
    </row>
    <row r="253" spans="1:3" ht="14.25">
      <c r="A253" s="13"/>
      <c r="B253" s="13"/>
      <c r="C253" s="13"/>
    </row>
    <row r="254" spans="1:3" ht="14.25">
      <c r="A254" s="13"/>
      <c r="B254" s="13"/>
      <c r="C254" s="13"/>
    </row>
    <row r="255" spans="1:3" ht="14.25">
      <c r="A255" s="13"/>
      <c r="B255" s="13"/>
      <c r="C255" s="13"/>
    </row>
    <row r="256" spans="1:3" ht="14.25">
      <c r="A256" s="13"/>
      <c r="B256" s="13"/>
      <c r="C256" s="13"/>
    </row>
    <row r="257" spans="1:3" ht="14.25">
      <c r="A257" s="13"/>
      <c r="B257" s="13"/>
      <c r="C257" s="13"/>
    </row>
    <row r="258" spans="1:3" ht="14.25">
      <c r="A258" s="13"/>
      <c r="B258" s="13"/>
      <c r="C258" s="13"/>
    </row>
    <row r="259" spans="1:3" ht="14.25">
      <c r="A259" s="13"/>
      <c r="B259" s="13"/>
      <c r="C259" s="13"/>
    </row>
    <row r="260" spans="1:3" ht="14.25">
      <c r="A260" s="13"/>
      <c r="B260" s="13"/>
      <c r="C260" s="13"/>
    </row>
    <row r="261" spans="1:3" ht="14.25">
      <c r="A261" s="13"/>
      <c r="B261" s="13"/>
      <c r="C261" s="13"/>
    </row>
    <row r="262" spans="1:3" ht="14.25">
      <c r="A262" s="13"/>
      <c r="B262" s="13"/>
      <c r="C262" s="13"/>
    </row>
    <row r="263" spans="1:3" ht="14.25">
      <c r="A263" s="13"/>
      <c r="B263" s="13"/>
      <c r="C263" s="13"/>
    </row>
    <row r="264" spans="1:3" ht="14.25">
      <c r="A264" s="13"/>
      <c r="B264" s="13"/>
      <c r="C264" s="13"/>
    </row>
    <row r="265" spans="1:3" ht="14.25">
      <c r="A265" s="13"/>
      <c r="B265" s="13"/>
      <c r="C265" s="13"/>
    </row>
    <row r="266" spans="1:3" ht="14.25">
      <c r="A266" s="13"/>
      <c r="B266" s="13"/>
      <c r="C266" s="13"/>
    </row>
    <row r="267" spans="1:3" ht="14.25">
      <c r="A267" s="13"/>
      <c r="B267" s="13"/>
      <c r="C267" s="13"/>
    </row>
    <row r="268" spans="1:3" ht="14.25">
      <c r="A268" s="13"/>
      <c r="B268" s="13"/>
      <c r="C268" s="13"/>
    </row>
    <row r="269" spans="1:3" ht="14.25">
      <c r="A269" s="13"/>
      <c r="B269" s="13"/>
      <c r="C269" s="13"/>
    </row>
    <row r="270" spans="1:3" ht="14.25">
      <c r="A270" s="13"/>
      <c r="B270" s="13"/>
      <c r="C270" s="13"/>
    </row>
    <row r="271" spans="1:3" ht="14.25">
      <c r="A271" s="13"/>
      <c r="B271" s="13"/>
      <c r="C271" s="13"/>
    </row>
    <row r="272" spans="1:3" ht="14.25">
      <c r="A272" s="13"/>
      <c r="B272" s="13"/>
      <c r="C272" s="13"/>
    </row>
    <row r="273" spans="1:3" ht="14.25">
      <c r="A273" s="13"/>
      <c r="B273" s="13"/>
      <c r="C273" s="13"/>
    </row>
    <row r="274" spans="1:3" ht="14.25">
      <c r="A274" s="13"/>
      <c r="B274" s="13"/>
      <c r="C274" s="13"/>
    </row>
    <row r="275" spans="1:3" ht="14.25">
      <c r="A275" s="13"/>
      <c r="B275" s="13"/>
      <c r="C275" s="13"/>
    </row>
    <row r="276" spans="1:3" ht="14.25">
      <c r="A276" s="13"/>
      <c r="B276" s="13"/>
      <c r="C276" s="13"/>
    </row>
    <row r="277" spans="1:3" ht="14.25">
      <c r="A277" s="13"/>
      <c r="B277" s="13"/>
      <c r="C277" s="13"/>
    </row>
    <row r="278" spans="1:3" ht="14.25">
      <c r="A278" s="13"/>
      <c r="B278" s="13"/>
      <c r="C278" s="13"/>
    </row>
    <row r="279" spans="1:3" ht="14.25">
      <c r="A279" s="13"/>
      <c r="B279" s="13"/>
      <c r="C279" s="13"/>
    </row>
    <row r="280" spans="1:3" ht="14.25">
      <c r="A280" s="13"/>
      <c r="B280" s="13"/>
      <c r="C280" s="13"/>
    </row>
    <row r="281" spans="1:3" ht="14.25">
      <c r="A281" s="13"/>
      <c r="B281" s="13"/>
      <c r="C281" s="13"/>
    </row>
    <row r="282" spans="1:3" ht="14.25">
      <c r="A282" s="13"/>
      <c r="B282" s="13"/>
      <c r="C282" s="13"/>
    </row>
    <row r="283" spans="1:3" ht="14.25">
      <c r="A283" s="13"/>
      <c r="B283" s="13"/>
      <c r="C283" s="13"/>
    </row>
    <row r="284" spans="1:3" ht="14.25">
      <c r="A284" s="13"/>
      <c r="B284" s="13"/>
      <c r="C284" s="13"/>
    </row>
    <row r="285" spans="1:3" ht="14.25">
      <c r="A285" s="13"/>
      <c r="B285" s="13"/>
      <c r="C285" s="13"/>
    </row>
    <row r="286" spans="1:3" ht="14.25">
      <c r="A286" s="13"/>
      <c r="B286" s="13"/>
      <c r="C286" s="13"/>
    </row>
    <row r="287" spans="1:3" ht="14.25">
      <c r="A287" s="13"/>
      <c r="B287" s="13"/>
      <c r="C287" s="13"/>
    </row>
    <row r="288" spans="1:3" ht="14.25">
      <c r="A288" s="13"/>
      <c r="B288" s="13"/>
      <c r="C288" s="13"/>
    </row>
    <row r="289" spans="1:3" ht="14.25">
      <c r="A289" s="13"/>
      <c r="B289" s="13"/>
      <c r="C289" s="13"/>
    </row>
    <row r="290" spans="1:3" ht="14.25">
      <c r="A290" s="13"/>
      <c r="B290" s="13"/>
      <c r="C290" s="13"/>
    </row>
    <row r="291" spans="1:3" ht="14.25">
      <c r="A291" s="13"/>
      <c r="B291" s="13"/>
      <c r="C291" s="13"/>
    </row>
    <row r="292" spans="1:3" ht="14.25">
      <c r="A292" s="13"/>
      <c r="B292" s="13"/>
      <c r="C292" s="13"/>
    </row>
    <row r="293" spans="1:3" ht="14.25">
      <c r="A293" s="13"/>
      <c r="B293" s="13"/>
      <c r="C293" s="13"/>
    </row>
    <row r="294" spans="1:3" ht="14.25">
      <c r="A294" s="13"/>
      <c r="B294" s="13"/>
      <c r="C294" s="13"/>
    </row>
    <row r="295" spans="1:3" ht="14.25">
      <c r="A295" s="13"/>
      <c r="B295" s="13"/>
      <c r="C295" s="13"/>
    </row>
    <row r="296" spans="1:3" ht="14.25">
      <c r="A296" s="13"/>
      <c r="B296" s="13"/>
      <c r="C296" s="13"/>
    </row>
    <row r="297" spans="1:3" ht="14.25">
      <c r="A297" s="13"/>
      <c r="B297" s="13"/>
      <c r="C297" s="13"/>
    </row>
    <row r="298" spans="1:3" ht="14.25">
      <c r="A298" s="13"/>
      <c r="B298" s="13"/>
      <c r="C298" s="13"/>
    </row>
    <row r="299" spans="1:3" ht="14.25">
      <c r="A299" s="13"/>
      <c r="B299" s="13"/>
      <c r="C299" s="13"/>
    </row>
    <row r="300" spans="1:3" ht="14.25">
      <c r="A300" s="13"/>
      <c r="B300" s="13"/>
      <c r="C300" s="13"/>
    </row>
    <row r="301" spans="1:3" ht="14.25">
      <c r="A301" s="13"/>
      <c r="B301" s="13"/>
      <c r="C301" s="13"/>
    </row>
    <row r="302" spans="1:3" ht="14.25">
      <c r="A302" s="13"/>
      <c r="B302" s="13"/>
      <c r="C302" s="13"/>
    </row>
    <row r="303" spans="1:3" ht="14.25">
      <c r="A303" s="13"/>
      <c r="B303" s="13"/>
      <c r="C303" s="13"/>
    </row>
    <row r="304" spans="1:3" ht="14.25">
      <c r="A304" s="13"/>
      <c r="B304" s="13"/>
      <c r="C304" s="13"/>
    </row>
    <row r="305" spans="1:3" ht="14.25">
      <c r="A305" s="13"/>
      <c r="B305" s="13"/>
      <c r="C305" s="13"/>
    </row>
    <row r="306" spans="1:3" ht="14.25">
      <c r="A306" s="13"/>
      <c r="B306" s="13"/>
      <c r="C306" s="13"/>
    </row>
    <row r="307" spans="1:3" ht="14.25">
      <c r="A307" s="13"/>
      <c r="B307" s="13"/>
      <c r="C307" s="13"/>
    </row>
    <row r="308" spans="1:3" ht="14.25">
      <c r="A308" s="13"/>
      <c r="B308" s="13"/>
      <c r="C308" s="13"/>
    </row>
    <row r="309" spans="1:3" ht="14.25">
      <c r="A309" s="13"/>
      <c r="B309" s="13"/>
      <c r="C309" s="13"/>
    </row>
    <row r="310" spans="1:3" ht="14.25">
      <c r="A310" s="13"/>
      <c r="B310" s="13"/>
      <c r="C310" s="13"/>
    </row>
    <row r="311" spans="1:3" ht="14.25">
      <c r="A311" s="13"/>
      <c r="B311" s="13"/>
      <c r="C311" s="13"/>
    </row>
    <row r="312" spans="1:3" ht="14.25">
      <c r="A312" s="13"/>
      <c r="B312" s="13"/>
      <c r="C312" s="13"/>
    </row>
    <row r="313" spans="1:3" ht="14.25">
      <c r="A313" s="13"/>
      <c r="B313" s="13"/>
      <c r="C313" s="13"/>
    </row>
    <row r="314" spans="1:3" ht="14.25">
      <c r="A314" s="13"/>
      <c r="B314" s="13"/>
      <c r="C314" s="13"/>
    </row>
    <row r="315" spans="1:3" ht="14.25">
      <c r="A315" s="13"/>
      <c r="B315" s="13"/>
      <c r="C315" s="13"/>
    </row>
    <row r="316" spans="1:3" ht="14.25">
      <c r="A316" s="13"/>
      <c r="B316" s="13"/>
      <c r="C316" s="13"/>
    </row>
    <row r="317" spans="1:3" ht="14.25">
      <c r="A317" s="13"/>
      <c r="B317" s="13"/>
      <c r="C317" s="13"/>
    </row>
    <row r="318" spans="1:3" ht="14.25">
      <c r="A318" s="13"/>
      <c r="B318" s="13"/>
      <c r="C318" s="13"/>
    </row>
    <row r="319" spans="1:3" ht="14.25">
      <c r="A319" s="13"/>
      <c r="B319" s="13"/>
      <c r="C319" s="13"/>
    </row>
    <row r="320" spans="1:3" ht="14.25">
      <c r="A320" s="13"/>
      <c r="B320" s="13"/>
      <c r="C320" s="13"/>
    </row>
    <row r="321" spans="1:3" ht="14.25">
      <c r="A321" s="13"/>
      <c r="B321" s="13"/>
      <c r="C321" s="13"/>
    </row>
    <row r="322" spans="1:3" ht="14.25">
      <c r="A322" s="13"/>
      <c r="B322" s="13"/>
      <c r="C322" s="13"/>
    </row>
    <row r="323" spans="1:3" ht="14.25">
      <c r="A323" s="13"/>
      <c r="B323" s="13"/>
      <c r="C323" s="13"/>
    </row>
    <row r="324" spans="1:3" ht="14.25">
      <c r="A324" s="13"/>
      <c r="B324" s="13"/>
      <c r="C324" s="13"/>
    </row>
    <row r="325" spans="1:3" ht="14.25">
      <c r="A325" s="13"/>
      <c r="B325" s="13"/>
      <c r="C325" s="13"/>
    </row>
    <row r="326" spans="1:3" ht="14.25">
      <c r="A326" s="13"/>
      <c r="B326" s="13"/>
      <c r="C326" s="13"/>
    </row>
    <row r="327" spans="1:3" ht="14.25">
      <c r="A327" s="13"/>
      <c r="B327" s="13"/>
      <c r="C327" s="13"/>
    </row>
    <row r="328" spans="1:3" ht="14.25">
      <c r="A328" s="13"/>
      <c r="B328" s="13"/>
      <c r="C328" s="13"/>
    </row>
    <row r="329" spans="1:3" ht="14.25">
      <c r="A329" s="13"/>
      <c r="B329" s="13"/>
      <c r="C329" s="13"/>
    </row>
    <row r="330" spans="1:3" ht="14.25">
      <c r="A330" s="13"/>
      <c r="B330" s="13"/>
      <c r="C330" s="13"/>
    </row>
    <row r="331" spans="1:3" ht="14.25">
      <c r="A331" s="13"/>
      <c r="B331" s="13"/>
      <c r="C331" s="13"/>
    </row>
    <row r="332" spans="1:3" ht="14.25">
      <c r="A332" s="13"/>
      <c r="B332" s="13"/>
      <c r="C332" s="13"/>
    </row>
    <row r="333" spans="1:3" ht="14.25">
      <c r="A333" s="13"/>
      <c r="B333" s="13"/>
      <c r="C333" s="13"/>
    </row>
    <row r="334" spans="1:3" ht="14.25">
      <c r="A334" s="13"/>
      <c r="B334" s="13"/>
      <c r="C334" s="13"/>
    </row>
    <row r="335" spans="1:3" ht="14.25">
      <c r="A335" s="13"/>
      <c r="B335" s="13"/>
      <c r="C335" s="13"/>
    </row>
    <row r="336" spans="1:3" ht="14.25">
      <c r="A336" s="13"/>
      <c r="B336" s="13"/>
      <c r="C336" s="13"/>
    </row>
    <row r="337" spans="1:3" ht="14.25">
      <c r="A337" s="13"/>
      <c r="B337" s="13"/>
      <c r="C337" s="13"/>
    </row>
    <row r="338" spans="1:3" ht="14.25">
      <c r="A338" s="13"/>
      <c r="B338" s="13"/>
      <c r="C338" s="13"/>
    </row>
    <row r="339" spans="1:3" ht="14.25">
      <c r="A339" s="13"/>
      <c r="B339" s="13"/>
      <c r="C339" s="13"/>
    </row>
    <row r="340" spans="1:3" ht="14.25">
      <c r="A340" s="13"/>
      <c r="B340" s="13"/>
      <c r="C340" s="13"/>
    </row>
    <row r="341" spans="1:3" ht="14.25">
      <c r="A341" s="13"/>
      <c r="B341" s="13"/>
      <c r="C341" s="13"/>
    </row>
    <row r="342" spans="1:3" ht="14.25">
      <c r="A342" s="13"/>
      <c r="B342" s="13"/>
      <c r="C342" s="13"/>
    </row>
    <row r="343" spans="1:3" ht="14.25">
      <c r="A343" s="13"/>
      <c r="B343" s="13"/>
      <c r="C343" s="13"/>
    </row>
    <row r="344" spans="1:3" ht="14.25">
      <c r="A344" s="13"/>
      <c r="B344" s="13"/>
      <c r="C344" s="13"/>
    </row>
    <row r="345" spans="1:3" ht="14.25">
      <c r="A345" s="13"/>
      <c r="B345" s="13"/>
      <c r="C345" s="13"/>
    </row>
    <row r="346" spans="1:3" ht="14.25">
      <c r="A346" s="13"/>
      <c r="B346" s="13"/>
      <c r="C346" s="13"/>
    </row>
    <row r="347" spans="1:3" ht="14.25">
      <c r="A347" s="13"/>
      <c r="B347" s="13"/>
      <c r="C347" s="13"/>
    </row>
    <row r="348" spans="1:3" ht="14.25">
      <c r="A348" s="13"/>
      <c r="B348" s="13"/>
      <c r="C348" s="13"/>
    </row>
    <row r="349" spans="1:3" ht="14.25">
      <c r="A349" s="13"/>
      <c r="B349" s="13"/>
      <c r="C349" s="13"/>
    </row>
    <row r="350" spans="1:3" ht="14.25">
      <c r="A350" s="13"/>
      <c r="B350" s="13"/>
      <c r="C350" s="13"/>
    </row>
    <row r="351" spans="1:3" ht="14.25">
      <c r="A351" s="13"/>
      <c r="B351" s="13"/>
      <c r="C351" s="13"/>
    </row>
    <row r="352" spans="1:3" ht="14.25">
      <c r="A352" s="13"/>
      <c r="B352" s="13"/>
      <c r="C352" s="13"/>
    </row>
    <row r="353" spans="1:3" ht="14.25">
      <c r="A353" s="13"/>
      <c r="B353" s="13"/>
      <c r="C353" s="13"/>
    </row>
    <row r="354" spans="1:3" ht="14.25">
      <c r="A354" s="13"/>
      <c r="B354" s="13"/>
      <c r="C354" s="13"/>
    </row>
    <row r="355" spans="1:3" ht="14.25">
      <c r="A355" s="13"/>
      <c r="B355" s="13"/>
      <c r="C355" s="13"/>
    </row>
    <row r="356" spans="1:3" ht="14.25">
      <c r="A356" s="13"/>
      <c r="B356" s="13"/>
      <c r="C356" s="13"/>
    </row>
    <row r="357" spans="1:3" ht="14.25">
      <c r="A357" s="13"/>
      <c r="B357" s="13"/>
      <c r="C357" s="13"/>
    </row>
    <row r="358" spans="1:3" ht="14.25">
      <c r="A358" s="13"/>
      <c r="B358" s="13"/>
      <c r="C358" s="13"/>
    </row>
    <row r="359" spans="1:3" ht="14.25">
      <c r="A359" s="13"/>
      <c r="B359" s="13"/>
      <c r="C359" s="13"/>
    </row>
    <row r="360" spans="1:3" ht="14.25">
      <c r="A360" s="13"/>
      <c r="B360" s="13"/>
      <c r="C360" s="13"/>
    </row>
    <row r="361" spans="1:3" ht="14.25">
      <c r="A361" s="13"/>
      <c r="B361" s="13"/>
      <c r="C361" s="13"/>
    </row>
    <row r="362" spans="1:3" ht="14.25">
      <c r="A362" s="13"/>
      <c r="B362" s="13"/>
      <c r="C362" s="13"/>
    </row>
    <row r="363" spans="1:3" ht="14.25">
      <c r="A363" s="13"/>
      <c r="B363" s="13"/>
      <c r="C363" s="13"/>
    </row>
    <row r="364" spans="1:3" ht="14.25">
      <c r="A364" s="13"/>
      <c r="B364" s="13"/>
      <c r="C364" s="13"/>
    </row>
    <row r="365" spans="1:3" ht="14.25">
      <c r="A365" s="13"/>
      <c r="B365" s="13"/>
      <c r="C365" s="13"/>
    </row>
    <row r="366" spans="1:3" ht="14.25">
      <c r="A366" s="13"/>
      <c r="B366" s="13"/>
      <c r="C366" s="13"/>
    </row>
    <row r="367" spans="1:3" ht="14.25">
      <c r="A367" s="13"/>
      <c r="B367" s="13"/>
      <c r="C367" s="13"/>
    </row>
    <row r="368" spans="1:3" ht="14.25">
      <c r="A368" s="13"/>
      <c r="B368" s="13"/>
      <c r="C368" s="13"/>
    </row>
    <row r="369" spans="1:3" ht="14.25">
      <c r="A369" s="13"/>
      <c r="B369" s="13"/>
      <c r="C369" s="13"/>
    </row>
    <row r="370" spans="1:3" ht="14.25">
      <c r="A370" s="13"/>
      <c r="B370" s="13"/>
      <c r="C370" s="13"/>
    </row>
    <row r="371" spans="1:3" ht="14.25">
      <c r="A371" s="13"/>
      <c r="B371" s="13"/>
      <c r="C371" s="13"/>
    </row>
    <row r="372" spans="1:3" ht="14.25">
      <c r="A372" s="13"/>
      <c r="B372" s="13"/>
      <c r="C372" s="13"/>
    </row>
    <row r="373" spans="1:3" ht="14.25">
      <c r="A373" s="13"/>
      <c r="B373" s="13"/>
      <c r="C373" s="13"/>
    </row>
    <row r="374" spans="1:3" ht="14.25">
      <c r="A374" s="13"/>
      <c r="B374" s="13"/>
      <c r="C374" s="13"/>
    </row>
    <row r="375" spans="1:3" ht="14.25">
      <c r="A375" s="13"/>
      <c r="B375" s="13"/>
      <c r="C375" s="13"/>
    </row>
    <row r="376" spans="1:3" ht="14.25">
      <c r="A376" s="13"/>
      <c r="B376" s="13"/>
      <c r="C376" s="13"/>
    </row>
    <row r="377" spans="1:3" ht="14.25">
      <c r="A377" s="13"/>
      <c r="B377" s="13"/>
      <c r="C377" s="13"/>
    </row>
    <row r="378" spans="1:3" ht="14.25">
      <c r="A378" s="13"/>
      <c r="B378" s="13"/>
      <c r="C378" s="13"/>
    </row>
    <row r="379" spans="1:3" ht="14.25">
      <c r="A379" s="13"/>
      <c r="B379" s="13"/>
      <c r="C379" s="13"/>
    </row>
    <row r="380" spans="1:3" ht="14.25">
      <c r="A380" s="13"/>
      <c r="B380" s="13"/>
      <c r="C380" s="13"/>
    </row>
    <row r="381" spans="1:3" ht="14.25">
      <c r="A381" s="13"/>
      <c r="B381" s="13"/>
      <c r="C381" s="13"/>
    </row>
    <row r="382" spans="1:3" ht="14.25">
      <c r="A382" s="13"/>
      <c r="B382" s="13"/>
      <c r="C382" s="13"/>
    </row>
    <row r="383" spans="1:3" ht="14.25">
      <c r="A383" s="13"/>
      <c r="B383" s="13"/>
      <c r="C383" s="13"/>
    </row>
    <row r="384" spans="1:3" ht="14.25">
      <c r="A384" s="13"/>
      <c r="B384" s="13"/>
      <c r="C384" s="13"/>
    </row>
    <row r="385" spans="1:3" ht="14.25">
      <c r="A385" s="13"/>
      <c r="B385" s="13"/>
      <c r="C385" s="13"/>
    </row>
    <row r="386" spans="1:3" ht="14.25">
      <c r="A386" s="13"/>
      <c r="B386" s="13"/>
      <c r="C386" s="13"/>
    </row>
    <row r="387" spans="1:3" ht="14.25">
      <c r="A387" s="13"/>
      <c r="B387" s="13"/>
      <c r="C387" s="13"/>
    </row>
    <row r="388" spans="1:3" ht="14.25">
      <c r="A388" s="13"/>
      <c r="B388" s="13"/>
      <c r="C388" s="13"/>
    </row>
    <row r="389" spans="1:3" ht="14.25">
      <c r="A389" s="13"/>
      <c r="B389" s="13"/>
      <c r="C389" s="13"/>
    </row>
    <row r="390" spans="1:3" ht="14.25">
      <c r="A390" s="13"/>
      <c r="B390" s="13"/>
      <c r="C390" s="13"/>
    </row>
    <row r="391" spans="1:3" ht="14.25">
      <c r="A391" s="13"/>
      <c r="B391" s="13"/>
      <c r="C391" s="13"/>
    </row>
    <row r="392" spans="1:3" ht="14.25">
      <c r="A392" s="13"/>
      <c r="B392" s="13"/>
      <c r="C392" s="13"/>
    </row>
    <row r="393" spans="1:3" ht="14.25">
      <c r="A393" s="13"/>
      <c r="B393" s="13"/>
      <c r="C393" s="13"/>
    </row>
    <row r="394" spans="1:3" ht="14.25">
      <c r="A394" s="13"/>
      <c r="B394" s="13"/>
      <c r="C394" s="13"/>
    </row>
    <row r="395" spans="1:3" ht="14.25">
      <c r="A395" s="13"/>
      <c r="B395" s="13"/>
      <c r="C395" s="13"/>
    </row>
    <row r="396" spans="1:3" ht="14.25">
      <c r="A396" s="13"/>
      <c r="B396" s="13"/>
      <c r="C396" s="13"/>
    </row>
    <row r="397" spans="1:3" ht="14.25">
      <c r="A397" s="13"/>
      <c r="B397" s="13"/>
      <c r="C397" s="13"/>
    </row>
    <row r="398" spans="1:3" ht="14.25">
      <c r="A398" s="13"/>
      <c r="B398" s="13"/>
      <c r="C398" s="13"/>
    </row>
    <row r="399" spans="1:3" ht="14.25">
      <c r="A399" s="13"/>
      <c r="B399" s="13"/>
      <c r="C399" s="13"/>
    </row>
    <row r="400" spans="1:3" ht="14.25">
      <c r="A400" s="13"/>
      <c r="B400" s="13"/>
      <c r="C400" s="13"/>
    </row>
    <row r="401" spans="1:3" ht="14.25">
      <c r="A401" s="13"/>
      <c r="B401" s="13"/>
      <c r="C401" s="13"/>
    </row>
    <row r="402" spans="1:3" ht="14.25">
      <c r="A402" s="13"/>
      <c r="B402" s="13"/>
      <c r="C402" s="13"/>
    </row>
    <row r="403" spans="1:3" ht="14.25">
      <c r="A403" s="13"/>
      <c r="B403" s="13"/>
      <c r="C403" s="13"/>
    </row>
    <row r="404" spans="1:3" ht="14.25">
      <c r="A404" s="13"/>
      <c r="B404" s="13"/>
      <c r="C404" s="13"/>
    </row>
    <row r="405" spans="1:3" ht="14.25">
      <c r="A405" s="13"/>
      <c r="B405" s="13"/>
      <c r="C405" s="13"/>
    </row>
    <row r="406" spans="1:3" ht="14.25">
      <c r="A406" s="13"/>
      <c r="B406" s="13"/>
      <c r="C406" s="13"/>
    </row>
    <row r="407" spans="1:3" ht="14.25">
      <c r="A407" s="13"/>
      <c r="B407" s="13"/>
      <c r="C407" s="13"/>
    </row>
    <row r="408" spans="1:3" ht="14.25">
      <c r="A408" s="13"/>
      <c r="B408" s="13"/>
      <c r="C408" s="13"/>
    </row>
    <row r="409" spans="1:3" ht="14.25">
      <c r="A409" s="13"/>
      <c r="B409" s="13"/>
      <c r="C409" s="13"/>
    </row>
    <row r="410" spans="1:3" ht="14.25">
      <c r="A410" s="13"/>
      <c r="B410" s="13"/>
      <c r="C410" s="13"/>
    </row>
    <row r="411" spans="1:3" ht="14.25">
      <c r="A411" s="13"/>
      <c r="B411" s="13"/>
      <c r="C411" s="13"/>
    </row>
    <row r="412" spans="1:3" ht="14.25">
      <c r="A412" s="13"/>
      <c r="B412" s="13"/>
      <c r="C412" s="13"/>
    </row>
    <row r="413" spans="1:3" ht="14.25">
      <c r="A413" s="13"/>
      <c r="B413" s="13"/>
      <c r="C413" s="13"/>
    </row>
    <row r="414" spans="1:3" ht="14.25">
      <c r="A414" s="13"/>
      <c r="B414" s="13"/>
      <c r="C414" s="13"/>
    </row>
    <row r="415" spans="1:3" ht="14.25">
      <c r="A415" s="13"/>
      <c r="B415" s="13"/>
      <c r="C415" s="13"/>
    </row>
    <row r="416" spans="1:3" ht="14.25">
      <c r="A416" s="13"/>
      <c r="B416" s="13"/>
      <c r="C416" s="13"/>
    </row>
    <row r="417" spans="1:3" ht="14.25">
      <c r="A417" s="13"/>
      <c r="B417" s="13"/>
      <c r="C417" s="13"/>
    </row>
    <row r="418" spans="1:3" ht="14.25">
      <c r="A418" s="13"/>
      <c r="B418" s="13"/>
      <c r="C418" s="13"/>
    </row>
    <row r="419" spans="1:3" ht="14.25">
      <c r="A419" s="13"/>
      <c r="B419" s="13"/>
      <c r="C419" s="13"/>
    </row>
    <row r="420" spans="1:3" ht="14.25">
      <c r="A420" s="13"/>
      <c r="B420" s="13"/>
      <c r="C420" s="13"/>
    </row>
    <row r="421" spans="1:3" ht="14.25">
      <c r="A421" s="13"/>
      <c r="B421" s="13"/>
      <c r="C421" s="13"/>
    </row>
    <row r="422" spans="1:3" ht="14.25">
      <c r="A422" s="13"/>
      <c r="B422" s="13"/>
      <c r="C422" s="13"/>
    </row>
    <row r="423" spans="1:3" ht="14.25">
      <c r="A423" s="13"/>
      <c r="B423" s="13"/>
      <c r="C423" s="13"/>
    </row>
    <row r="424" spans="1:3" ht="14.25">
      <c r="A424" s="13"/>
      <c r="B424" s="13"/>
      <c r="C424" s="13"/>
    </row>
    <row r="425" spans="1:3" ht="14.25">
      <c r="A425" s="13"/>
      <c r="B425" s="13"/>
      <c r="C425" s="13"/>
    </row>
    <row r="426" spans="1:3" ht="14.25">
      <c r="A426" s="13"/>
      <c r="B426" s="13"/>
      <c r="C426" s="13"/>
    </row>
    <row r="427" spans="1:3" ht="14.25">
      <c r="A427" s="13"/>
      <c r="B427" s="13"/>
      <c r="C427" s="13"/>
    </row>
    <row r="428" spans="1:3" ht="14.25">
      <c r="A428" s="13"/>
      <c r="B428" s="13"/>
      <c r="C428" s="13"/>
    </row>
    <row r="429" spans="1:3" ht="14.25">
      <c r="A429" s="13"/>
      <c r="B429" s="13"/>
      <c r="C429" s="13"/>
    </row>
    <row r="430" spans="1:3" ht="14.25">
      <c r="A430" s="13"/>
      <c r="B430" s="13"/>
      <c r="C430" s="13"/>
    </row>
    <row r="431" spans="1:3" ht="14.25">
      <c r="A431" s="13"/>
      <c r="B431" s="13"/>
      <c r="C431" s="13"/>
    </row>
    <row r="432" spans="1:3" ht="14.25">
      <c r="A432" s="13"/>
      <c r="B432" s="13"/>
      <c r="C432" s="13"/>
    </row>
    <row r="433" spans="1:3" ht="14.25">
      <c r="A433" s="13"/>
      <c r="B433" s="13"/>
      <c r="C433" s="13"/>
    </row>
    <row r="434" spans="1:3" ht="14.25">
      <c r="A434" s="13"/>
      <c r="B434" s="13"/>
      <c r="C434" s="13"/>
    </row>
    <row r="435" spans="1:3" ht="14.25">
      <c r="A435" s="13"/>
      <c r="B435" s="13"/>
      <c r="C435" s="13"/>
    </row>
    <row r="436" spans="1:3" ht="14.25">
      <c r="A436" s="13"/>
      <c r="B436" s="13"/>
      <c r="C436" s="13"/>
    </row>
    <row r="437" spans="1:3" ht="14.25">
      <c r="A437" s="13"/>
      <c r="B437" s="13"/>
      <c r="C437" s="13"/>
    </row>
    <row r="438" spans="1:3" ht="14.25">
      <c r="A438" s="13"/>
      <c r="B438" s="13"/>
      <c r="C438" s="13"/>
    </row>
    <row r="439" spans="1:3" ht="14.25">
      <c r="A439" s="13"/>
      <c r="B439" s="13"/>
      <c r="C439" s="13"/>
    </row>
    <row r="440" spans="1:3" ht="14.25">
      <c r="A440" s="13"/>
      <c r="B440" s="13"/>
      <c r="C440" s="13"/>
    </row>
    <row r="441" spans="1:3" ht="14.25">
      <c r="A441" s="13"/>
      <c r="B441" s="13"/>
      <c r="C441" s="13"/>
    </row>
    <row r="442" spans="1:3" ht="14.25">
      <c r="A442" s="13"/>
      <c r="B442" s="13"/>
      <c r="C442" s="13"/>
    </row>
    <row r="443" spans="1:3" ht="14.25">
      <c r="A443" s="13"/>
      <c r="B443" s="13"/>
      <c r="C443" s="13"/>
    </row>
    <row r="444" spans="1:3" ht="14.25">
      <c r="A444" s="13"/>
      <c r="B444" s="13"/>
      <c r="C444" s="13"/>
    </row>
    <row r="445" spans="1:3" ht="14.25">
      <c r="A445" s="13"/>
      <c r="B445" s="13"/>
      <c r="C445" s="13"/>
    </row>
    <row r="446" spans="1:3" ht="14.25">
      <c r="A446" s="13"/>
      <c r="B446" s="13"/>
      <c r="C446" s="13"/>
    </row>
    <row r="447" spans="1:3" ht="14.25">
      <c r="A447" s="13"/>
      <c r="B447" s="13"/>
      <c r="C447" s="13"/>
    </row>
    <row r="448" spans="1:3" ht="14.25">
      <c r="A448" s="13"/>
      <c r="B448" s="13"/>
      <c r="C448" s="13"/>
    </row>
    <row r="449" spans="1:3" ht="14.25">
      <c r="A449" s="13"/>
      <c r="B449" s="13"/>
      <c r="C449" s="13"/>
    </row>
    <row r="450" spans="1:3" ht="14.25">
      <c r="A450" s="13"/>
      <c r="B450" s="13"/>
      <c r="C450" s="13"/>
    </row>
    <row r="451" spans="1:3" ht="14.25">
      <c r="A451" s="13"/>
      <c r="B451" s="13"/>
      <c r="C451" s="13"/>
    </row>
    <row r="452" spans="1:3" ht="14.25">
      <c r="A452" s="13"/>
      <c r="B452" s="13"/>
      <c r="C452" s="13"/>
    </row>
    <row r="453" spans="1:3" ht="14.25">
      <c r="A453" s="13"/>
      <c r="B453" s="13"/>
      <c r="C453" s="13"/>
    </row>
    <row r="454" spans="1:3" ht="14.25">
      <c r="A454" s="13"/>
      <c r="B454" s="13"/>
      <c r="C454" s="13"/>
    </row>
    <row r="455" spans="1:3" ht="14.25">
      <c r="A455" s="13"/>
      <c r="B455" s="13"/>
      <c r="C455" s="13"/>
    </row>
    <row r="456" spans="1:3" ht="14.25">
      <c r="A456" s="13"/>
      <c r="B456" s="13"/>
      <c r="C456" s="13"/>
    </row>
    <row r="457" spans="1:3" ht="14.25">
      <c r="A457" s="13"/>
      <c r="B457" s="13"/>
      <c r="C457" s="13"/>
    </row>
    <row r="458" spans="1:3" ht="14.25">
      <c r="A458" s="13"/>
      <c r="B458" s="13"/>
      <c r="C458" s="13"/>
    </row>
    <row r="459" spans="1:3" ht="14.25">
      <c r="A459" s="13"/>
      <c r="B459" s="13"/>
      <c r="C459" s="13"/>
    </row>
    <row r="460" spans="1:3" ht="14.25">
      <c r="A460" s="13"/>
      <c r="B460" s="13"/>
      <c r="C460" s="13"/>
    </row>
    <row r="461" spans="1:3" ht="14.25">
      <c r="A461" s="13"/>
      <c r="B461" s="13"/>
      <c r="C461" s="13"/>
    </row>
    <row r="462" spans="1:3" ht="14.25">
      <c r="A462" s="13"/>
      <c r="B462" s="13"/>
      <c r="C462" s="13"/>
    </row>
    <row r="463" spans="1:3" ht="14.25">
      <c r="A463" s="13"/>
      <c r="B463" s="13"/>
      <c r="C463" s="13"/>
    </row>
    <row r="464" spans="1:3" ht="14.25">
      <c r="A464" s="13"/>
      <c r="B464" s="13"/>
      <c r="C464" s="13"/>
    </row>
    <row r="465" spans="1:3" ht="14.25">
      <c r="A465" s="13"/>
      <c r="B465" s="13"/>
      <c r="C465" s="13"/>
    </row>
    <row r="466" spans="1:3" ht="14.25">
      <c r="A466" s="13"/>
      <c r="B466" s="13"/>
      <c r="C466" s="13"/>
    </row>
    <row r="467" spans="1:3" ht="14.25">
      <c r="A467" s="13"/>
      <c r="B467" s="13"/>
      <c r="C467" s="13"/>
    </row>
    <row r="468" spans="1:3" ht="14.25">
      <c r="A468" s="13"/>
      <c r="B468" s="13"/>
      <c r="C468" s="13"/>
    </row>
    <row r="469" spans="1:3" ht="14.25">
      <c r="A469" s="13"/>
      <c r="B469" s="13"/>
      <c r="C469" s="13"/>
    </row>
    <row r="470" spans="1:3" ht="14.25">
      <c r="A470" s="13"/>
      <c r="B470" s="13"/>
      <c r="C470" s="13"/>
    </row>
    <row r="471" spans="1:3" ht="14.25">
      <c r="A471" s="13"/>
      <c r="B471" s="13"/>
      <c r="C471" s="13"/>
    </row>
    <row r="472" spans="1:3" ht="14.25">
      <c r="A472" s="13"/>
      <c r="B472" s="13"/>
      <c r="C472" s="13"/>
    </row>
    <row r="473" spans="1:3" ht="14.25">
      <c r="A473" s="13"/>
      <c r="B473" s="13"/>
      <c r="C473" s="13"/>
    </row>
    <row r="474" spans="1:3" ht="14.25">
      <c r="A474" s="13"/>
      <c r="B474" s="13"/>
      <c r="C474" s="13"/>
    </row>
    <row r="475" spans="1:3" ht="14.25">
      <c r="A475" s="13"/>
      <c r="B475" s="13"/>
      <c r="C475" s="13"/>
    </row>
    <row r="476" spans="1:3" ht="14.25">
      <c r="A476" s="13"/>
      <c r="B476" s="13"/>
      <c r="C476" s="13"/>
    </row>
    <row r="477" spans="1:3" ht="14.25">
      <c r="A477" s="13"/>
      <c r="B477" s="13"/>
      <c r="C477" s="13"/>
    </row>
    <row r="478" spans="1:3" ht="14.25">
      <c r="A478" s="13"/>
      <c r="B478" s="13"/>
      <c r="C478" s="13"/>
    </row>
    <row r="479" spans="1:3" ht="14.25">
      <c r="A479" s="13"/>
      <c r="B479" s="13"/>
      <c r="C479" s="13"/>
    </row>
    <row r="480" spans="1:3" ht="14.25">
      <c r="A480" s="13"/>
      <c r="B480" s="13"/>
      <c r="C480" s="13"/>
    </row>
    <row r="481" spans="1:3" ht="14.25">
      <c r="A481" s="13"/>
      <c r="B481" s="13"/>
      <c r="C481" s="13"/>
    </row>
    <row r="482" spans="1:3" ht="14.25">
      <c r="A482" s="13"/>
      <c r="B482" s="13"/>
      <c r="C482" s="13"/>
    </row>
    <row r="483" spans="1:3" ht="14.25">
      <c r="A483" s="13"/>
      <c r="B483" s="13"/>
      <c r="C483" s="13"/>
    </row>
    <row r="484" spans="1:3" ht="14.25">
      <c r="A484" s="13"/>
      <c r="B484" s="13"/>
      <c r="C484" s="13"/>
    </row>
    <row r="485" spans="1:3" ht="14.25">
      <c r="A485" s="13"/>
      <c r="B485" s="13"/>
      <c r="C485" s="13"/>
    </row>
    <row r="486" spans="1:3" ht="14.25">
      <c r="A486" s="13"/>
      <c r="B486" s="13"/>
      <c r="C486" s="13"/>
    </row>
    <row r="487" spans="1:3" ht="14.25">
      <c r="A487" s="13"/>
      <c r="B487" s="13"/>
      <c r="C487" s="13"/>
    </row>
    <row r="488" spans="1:3" ht="14.25">
      <c r="A488" s="13"/>
      <c r="B488" s="13"/>
      <c r="C488" s="13"/>
    </row>
    <row r="489" spans="1:3" ht="14.25">
      <c r="A489" s="13"/>
      <c r="B489" s="13"/>
      <c r="C489" s="13"/>
    </row>
    <row r="490" spans="1:3" ht="14.25">
      <c r="A490" s="13"/>
      <c r="B490" s="13"/>
      <c r="C490" s="13"/>
    </row>
    <row r="491" spans="1:3" ht="14.25">
      <c r="A491" s="13"/>
      <c r="B491" s="13"/>
      <c r="C491" s="13"/>
    </row>
    <row r="492" spans="1:3" ht="14.25">
      <c r="A492" s="13"/>
      <c r="B492" s="13"/>
      <c r="C492" s="13"/>
    </row>
    <row r="493" spans="1:3" ht="14.25">
      <c r="A493" s="13"/>
      <c r="B493" s="13"/>
      <c r="C493" s="13"/>
    </row>
    <row r="494" spans="1:3" ht="14.25">
      <c r="A494" s="13"/>
      <c r="B494" s="13"/>
      <c r="C494" s="13"/>
    </row>
    <row r="495" spans="1:3" ht="14.25">
      <c r="A495" s="13"/>
      <c r="B495" s="13"/>
      <c r="C495" s="13"/>
    </row>
    <row r="496" spans="1:3" ht="14.25">
      <c r="A496" s="13"/>
      <c r="B496" s="13"/>
      <c r="C496" s="13"/>
    </row>
    <row r="497" spans="1:3" ht="14.25">
      <c r="A497" s="13"/>
      <c r="B497" s="13"/>
      <c r="C497" s="13"/>
    </row>
    <row r="498" spans="1:3" ht="14.25">
      <c r="A498" s="13"/>
      <c r="B498" s="13"/>
      <c r="C498" s="13"/>
    </row>
    <row r="499" spans="1:3" ht="14.25">
      <c r="A499" s="13"/>
      <c r="B499" s="13"/>
      <c r="C499" s="13"/>
    </row>
    <row r="500" spans="1:3" ht="14.25">
      <c r="A500" s="13"/>
      <c r="B500" s="13"/>
      <c r="C500" s="13"/>
    </row>
    <row r="501" spans="1:3" ht="14.25">
      <c r="A501" s="13"/>
      <c r="B501" s="13"/>
      <c r="C501" s="13"/>
    </row>
    <row r="502" spans="1:3" ht="14.25">
      <c r="A502" s="13"/>
      <c r="B502" s="13"/>
      <c r="C502" s="13"/>
    </row>
    <row r="503" spans="1:3" ht="14.25">
      <c r="A503" s="13"/>
      <c r="B503" s="13"/>
      <c r="C503" s="13"/>
    </row>
    <row r="504" spans="1:3" ht="14.25">
      <c r="A504" s="13"/>
      <c r="B504" s="13"/>
      <c r="C504" s="13"/>
    </row>
    <row r="505" spans="1:3" ht="14.25">
      <c r="A505" s="13"/>
      <c r="B505" s="13"/>
      <c r="C505" s="13"/>
    </row>
    <row r="506" spans="1:3" ht="14.25">
      <c r="A506" s="13"/>
      <c r="B506" s="13"/>
      <c r="C506" s="13"/>
    </row>
    <row r="507" spans="1:3" ht="14.25">
      <c r="A507" s="13"/>
      <c r="B507" s="13"/>
      <c r="C507" s="13"/>
    </row>
    <row r="508" spans="1:3" ht="14.25">
      <c r="A508" s="13"/>
      <c r="B508" s="13"/>
      <c r="C508" s="13"/>
    </row>
    <row r="509" spans="1:3" ht="14.25">
      <c r="A509" s="13"/>
      <c r="B509" s="13"/>
      <c r="C509" s="13"/>
    </row>
    <row r="510" spans="1:3" ht="14.25">
      <c r="A510" s="13"/>
      <c r="B510" s="13"/>
      <c r="C510" s="13"/>
    </row>
    <row r="511" spans="1:3" ht="14.25">
      <c r="A511" s="13"/>
      <c r="B511" s="13"/>
      <c r="C511" s="13"/>
    </row>
    <row r="512" spans="1:3" ht="14.25">
      <c r="A512" s="13"/>
      <c r="B512" s="13"/>
      <c r="C512" s="13"/>
    </row>
    <row r="513" spans="1:3" ht="14.25">
      <c r="A513" s="13"/>
      <c r="B513" s="13"/>
      <c r="C513" s="13"/>
    </row>
    <row r="514" spans="1:3" ht="14.25">
      <c r="A514" s="13"/>
      <c r="B514" s="13"/>
      <c r="C514" s="13"/>
    </row>
    <row r="515" spans="1:3" ht="14.25">
      <c r="A515" s="13"/>
      <c r="B515" s="13"/>
      <c r="C515" s="13"/>
    </row>
    <row r="516" spans="1:3" ht="14.25">
      <c r="A516" s="13"/>
      <c r="B516" s="13"/>
      <c r="C516" s="13"/>
    </row>
    <row r="517" spans="1:3" ht="14.25">
      <c r="A517" s="13"/>
      <c r="B517" s="13"/>
      <c r="C517" s="13"/>
    </row>
    <row r="518" spans="1:3" ht="14.25">
      <c r="A518" s="13"/>
      <c r="B518" s="13"/>
      <c r="C518" s="13"/>
    </row>
    <row r="519" spans="1:3" ht="14.25">
      <c r="A519" s="13"/>
      <c r="B519" s="13"/>
      <c r="C519" s="13"/>
    </row>
    <row r="520" spans="1:3" ht="14.25">
      <c r="A520" s="13"/>
      <c r="B520" s="13"/>
      <c r="C520" s="13"/>
    </row>
    <row r="521" spans="1:3" ht="14.25">
      <c r="A521" s="13"/>
      <c r="B521" s="13"/>
      <c r="C521" s="13"/>
    </row>
    <row r="522" spans="1:3" ht="14.25">
      <c r="A522" s="13"/>
      <c r="B522" s="13"/>
      <c r="C522" s="13"/>
    </row>
    <row r="523" spans="1:3" ht="14.25">
      <c r="A523" s="13"/>
      <c r="B523" s="13"/>
      <c r="C523" s="13"/>
    </row>
    <row r="524" spans="1:3" ht="14.25">
      <c r="A524" s="13"/>
      <c r="B524" s="13"/>
      <c r="C524" s="13"/>
    </row>
    <row r="525" spans="1:3" ht="14.25">
      <c r="A525" s="13"/>
      <c r="B525" s="13"/>
      <c r="C525" s="13"/>
    </row>
    <row r="526" spans="1:3" ht="14.25">
      <c r="A526" s="13"/>
      <c r="B526" s="13"/>
      <c r="C526" s="13"/>
    </row>
    <row r="527" spans="1:3" ht="14.25">
      <c r="A527" s="13"/>
      <c r="B527" s="13"/>
      <c r="C527" s="13"/>
    </row>
    <row r="528" spans="1:3" ht="14.25">
      <c r="A528" s="13"/>
      <c r="B528" s="13"/>
      <c r="C528" s="13"/>
    </row>
    <row r="529" spans="1:3" ht="14.25">
      <c r="A529" s="13"/>
      <c r="B529" s="13"/>
      <c r="C529" s="13"/>
    </row>
    <row r="530" spans="1:3" ht="14.25">
      <c r="A530" s="13"/>
      <c r="B530" s="13"/>
      <c r="C530" s="13"/>
    </row>
    <row r="531" spans="1:3" ht="14.25">
      <c r="A531" s="13"/>
      <c r="B531" s="13"/>
      <c r="C531" s="13"/>
    </row>
    <row r="532" spans="1:3" ht="14.25">
      <c r="A532" s="13"/>
      <c r="B532" s="13"/>
      <c r="C532" s="13"/>
    </row>
    <row r="533" spans="1:3" ht="14.25">
      <c r="A533" s="13"/>
      <c r="B533" s="13"/>
      <c r="C533" s="13"/>
    </row>
    <row r="534" spans="1:3" ht="14.25">
      <c r="A534" s="13"/>
      <c r="B534" s="13"/>
      <c r="C534" s="13"/>
    </row>
    <row r="535" spans="1:3" ht="14.25">
      <c r="A535" s="13"/>
      <c r="B535" s="13"/>
      <c r="C535" s="13"/>
    </row>
    <row r="536" spans="1:3" ht="14.25">
      <c r="A536" s="13"/>
      <c r="B536" s="13"/>
      <c r="C536" s="13"/>
    </row>
    <row r="537" spans="1:3" ht="14.25">
      <c r="A537" s="13"/>
      <c r="B537" s="13"/>
      <c r="C537" s="13"/>
    </row>
    <row r="538" spans="1:3" ht="14.25">
      <c r="A538" s="13"/>
      <c r="B538" s="13"/>
      <c r="C538" s="13"/>
    </row>
    <row r="539" spans="1:3" ht="14.25">
      <c r="A539" s="13"/>
      <c r="B539" s="13"/>
      <c r="C539" s="13"/>
    </row>
    <row r="540" spans="1:3" ht="14.25">
      <c r="A540" s="13"/>
      <c r="B540" s="13"/>
      <c r="C540" s="13"/>
    </row>
    <row r="541" spans="1:3" ht="14.25">
      <c r="A541" s="13"/>
      <c r="B541" s="13"/>
      <c r="C541" s="13"/>
    </row>
    <row r="542" spans="1:3" ht="14.25">
      <c r="A542" s="13"/>
      <c r="B542" s="13"/>
      <c r="C542" s="13"/>
    </row>
    <row r="543" spans="1:3" ht="14.25">
      <c r="A543" s="13"/>
      <c r="B543" s="13"/>
      <c r="C543" s="13"/>
    </row>
    <row r="544" spans="1:3" ht="14.25">
      <c r="A544" s="13"/>
      <c r="B544" s="13"/>
      <c r="C544" s="13"/>
    </row>
    <row r="545" spans="1:3" ht="14.25">
      <c r="A545" s="13"/>
      <c r="B545" s="13"/>
      <c r="C545" s="13"/>
    </row>
    <row r="546" spans="1:3" ht="14.25">
      <c r="A546" s="13"/>
      <c r="B546" s="13"/>
      <c r="C546" s="13"/>
    </row>
    <row r="547" spans="1:3" ht="14.25">
      <c r="A547" s="13"/>
      <c r="B547" s="13"/>
      <c r="C547" s="13"/>
    </row>
    <row r="548" spans="1:3" ht="14.25">
      <c r="A548" s="13"/>
      <c r="B548" s="13"/>
      <c r="C548" s="13"/>
    </row>
    <row r="549" spans="1:3" ht="14.25">
      <c r="A549" s="13"/>
      <c r="B549" s="13"/>
      <c r="C549" s="13"/>
    </row>
    <row r="550" spans="1:3" ht="14.25">
      <c r="A550" s="13"/>
      <c r="B550" s="13"/>
      <c r="C550" s="13"/>
    </row>
    <row r="551" spans="1:3" ht="14.25">
      <c r="A551" s="13"/>
      <c r="B551" s="13"/>
      <c r="C551" s="13"/>
    </row>
    <row r="552" spans="1:3" ht="14.25">
      <c r="A552" s="13"/>
      <c r="B552" s="13"/>
      <c r="C552" s="13"/>
    </row>
    <row r="553" spans="1:3" ht="14.25">
      <c r="A553" s="13"/>
      <c r="B553" s="13"/>
      <c r="C553" s="13"/>
    </row>
    <row r="554" spans="1:3" ht="14.25">
      <c r="A554" s="13"/>
      <c r="B554" s="13"/>
      <c r="C554" s="13"/>
    </row>
    <row r="555" spans="1:3" ht="14.25">
      <c r="A555" s="13"/>
      <c r="B555" s="13"/>
      <c r="C555" s="13"/>
    </row>
    <row r="556" spans="1:3" ht="14.25">
      <c r="A556" s="13"/>
      <c r="B556" s="13"/>
      <c r="C556" s="13"/>
    </row>
    <row r="557" spans="1:3" ht="14.25">
      <c r="A557" s="13"/>
      <c r="B557" s="13"/>
      <c r="C557" s="13"/>
    </row>
    <row r="558" spans="1:3" ht="14.25">
      <c r="A558" s="13"/>
      <c r="B558" s="13"/>
      <c r="C558" s="13"/>
    </row>
    <row r="559" spans="1:3" ht="14.25">
      <c r="A559" s="13"/>
      <c r="B559" s="13"/>
      <c r="C559" s="13"/>
    </row>
    <row r="560" spans="1:3" ht="14.25">
      <c r="A560" s="13"/>
      <c r="B560" s="13"/>
      <c r="C560" s="13"/>
    </row>
    <row r="561" spans="1:3" ht="14.25">
      <c r="A561" s="13"/>
      <c r="B561" s="13"/>
      <c r="C561" s="13"/>
    </row>
    <row r="562" spans="1:3" ht="14.25">
      <c r="A562" s="13"/>
      <c r="B562" s="13"/>
      <c r="C562" s="13"/>
    </row>
    <row r="563" spans="1:3" ht="14.25">
      <c r="A563" s="13"/>
      <c r="B563" s="13"/>
      <c r="C563" s="13"/>
    </row>
    <row r="564" spans="1:3" ht="14.25">
      <c r="A564" s="13"/>
      <c r="B564" s="13"/>
      <c r="C564" s="13"/>
    </row>
    <row r="565" spans="1:3" ht="14.25">
      <c r="A565" s="13"/>
      <c r="B565" s="13"/>
      <c r="C565" s="13"/>
    </row>
    <row r="566" spans="1:3" ht="14.25">
      <c r="A566" s="13"/>
      <c r="B566" s="13"/>
      <c r="C566" s="13"/>
    </row>
    <row r="567" spans="1:3" ht="14.25">
      <c r="A567" s="13"/>
      <c r="B567" s="13"/>
      <c r="C567" s="13"/>
    </row>
    <row r="568" spans="1:3" ht="14.25">
      <c r="A568" s="13"/>
      <c r="B568" s="13"/>
      <c r="C568" s="13"/>
    </row>
    <row r="569" spans="1:3" ht="14.25">
      <c r="A569" s="13"/>
      <c r="B569" s="13"/>
      <c r="C569" s="13"/>
    </row>
    <row r="570" spans="1:3" ht="14.25">
      <c r="A570" s="13"/>
      <c r="B570" s="13"/>
      <c r="C570" s="13"/>
    </row>
    <row r="571" spans="1:3" ht="14.25">
      <c r="A571" s="13"/>
      <c r="B571" s="13"/>
      <c r="C571" s="13"/>
    </row>
    <row r="572" spans="1:3" ht="14.25">
      <c r="A572" s="13"/>
      <c r="B572" s="13"/>
      <c r="C572" s="13"/>
    </row>
    <row r="573" spans="1:3" ht="14.25">
      <c r="A573" s="13"/>
      <c r="B573" s="13"/>
      <c r="C573" s="13"/>
    </row>
    <row r="574" spans="1:3" ht="14.25">
      <c r="A574" s="13"/>
      <c r="B574" s="13"/>
      <c r="C574" s="13"/>
    </row>
    <row r="575" spans="1:3" ht="14.25">
      <c r="A575" s="13"/>
      <c r="B575" s="13"/>
      <c r="C575" s="13"/>
    </row>
    <row r="576" spans="1:3" ht="14.25">
      <c r="A576" s="13"/>
      <c r="B576" s="13"/>
      <c r="C576" s="13"/>
    </row>
    <row r="577" spans="1:3" ht="14.25">
      <c r="A577" s="13"/>
      <c r="B577" s="13"/>
      <c r="C577" s="13"/>
    </row>
    <row r="578" spans="1:3" ht="14.25">
      <c r="A578" s="13"/>
      <c r="B578" s="13"/>
      <c r="C578" s="13"/>
    </row>
    <row r="579" spans="1:3" ht="14.25">
      <c r="A579" s="13"/>
      <c r="B579" s="13"/>
      <c r="C579" s="13"/>
    </row>
    <row r="580" spans="1:3" ht="14.25">
      <c r="A580" s="13"/>
      <c r="B580" s="13"/>
      <c r="C580" s="13"/>
    </row>
    <row r="581" spans="1:3" ht="14.25">
      <c r="A581" s="13"/>
      <c r="B581" s="13"/>
      <c r="C581" s="13"/>
    </row>
    <row r="582" spans="1:3" ht="14.25">
      <c r="A582" s="13"/>
      <c r="B582" s="13"/>
      <c r="C582" s="13"/>
    </row>
    <row r="583" spans="1:3" ht="14.25">
      <c r="A583" s="13"/>
      <c r="B583" s="13"/>
      <c r="C583" s="13"/>
    </row>
    <row r="584" spans="1:3" ht="14.25">
      <c r="A584" s="13"/>
      <c r="B584" s="13"/>
      <c r="C584" s="13"/>
    </row>
    <row r="585" spans="1:3" ht="14.25">
      <c r="A585" s="13"/>
      <c r="B585" s="13"/>
      <c r="C585" s="13"/>
    </row>
    <row r="586" spans="1:3" ht="14.25">
      <c r="A586" s="13"/>
      <c r="B586" s="13"/>
      <c r="C586" s="13"/>
    </row>
    <row r="587" spans="1:3" ht="14.25">
      <c r="A587" s="13"/>
      <c r="B587" s="13"/>
      <c r="C587" s="13"/>
    </row>
    <row r="588" spans="1:3" ht="14.25">
      <c r="A588" s="13"/>
      <c r="B588" s="13"/>
      <c r="C588" s="13"/>
    </row>
    <row r="589" spans="1:3" ht="14.25">
      <c r="A589" s="13"/>
      <c r="B589" s="13"/>
      <c r="C589" s="13"/>
    </row>
    <row r="590" spans="1:3" ht="14.25">
      <c r="A590" s="13"/>
      <c r="B590" s="13"/>
      <c r="C590" s="13"/>
    </row>
    <row r="591" spans="1:3" ht="14.25">
      <c r="A591" s="13"/>
      <c r="B591" s="13"/>
      <c r="C591" s="13"/>
    </row>
    <row r="592" spans="1:3" ht="14.25">
      <c r="A592" s="13"/>
      <c r="B592" s="13"/>
      <c r="C592" s="13"/>
    </row>
    <row r="593" spans="1:3" ht="14.25">
      <c r="A593" s="13"/>
      <c r="B593" s="13"/>
      <c r="C593" s="13"/>
    </row>
    <row r="594" spans="1:3" ht="14.25">
      <c r="A594" s="13"/>
      <c r="B594" s="13"/>
      <c r="C594" s="13"/>
    </row>
    <row r="595" spans="1:3" ht="14.25">
      <c r="A595" s="13"/>
      <c r="B595" s="13"/>
      <c r="C595" s="13"/>
    </row>
    <row r="596" spans="1:3" ht="14.25">
      <c r="A596" s="13"/>
      <c r="B596" s="13"/>
      <c r="C596" s="13"/>
    </row>
    <row r="597" spans="1:3" ht="14.25">
      <c r="A597" s="13"/>
      <c r="B597" s="13"/>
      <c r="C597" s="13"/>
    </row>
    <row r="598" spans="1:3" ht="14.25">
      <c r="A598" s="13"/>
      <c r="B598" s="13"/>
      <c r="C598" s="13"/>
    </row>
    <row r="599" spans="1:3" ht="14.25">
      <c r="A599" s="13"/>
      <c r="B599" s="13"/>
      <c r="C599" s="13"/>
    </row>
    <row r="600" spans="1:3" ht="14.25">
      <c r="A600" s="13"/>
      <c r="B600" s="13"/>
      <c r="C600" s="13"/>
    </row>
    <row r="601" spans="1:3" ht="14.25">
      <c r="A601" s="13"/>
      <c r="B601" s="13"/>
      <c r="C601" s="13"/>
    </row>
    <row r="602" spans="1:3" ht="14.25">
      <c r="A602" s="13"/>
      <c r="B602" s="13"/>
      <c r="C602" s="13"/>
    </row>
    <row r="603" spans="1:3" ht="14.25">
      <c r="A603" s="13"/>
      <c r="B603" s="13"/>
      <c r="C603" s="13"/>
    </row>
    <row r="604" spans="1:3" ht="14.25">
      <c r="A604" s="13"/>
      <c r="B604" s="13"/>
      <c r="C604" s="13"/>
    </row>
    <row r="605" spans="1:3" ht="14.25">
      <c r="A605" s="13"/>
      <c r="B605" s="13"/>
      <c r="C605" s="13"/>
    </row>
    <row r="606" spans="1:3" ht="14.25">
      <c r="A606" s="13"/>
      <c r="B606" s="13"/>
      <c r="C606" s="13"/>
    </row>
    <row r="607" spans="1:3" ht="14.25">
      <c r="A607" s="13"/>
      <c r="B607" s="13"/>
      <c r="C607" s="13"/>
    </row>
    <row r="608" spans="1:3" ht="14.25">
      <c r="A608" s="13"/>
      <c r="B608" s="13"/>
      <c r="C608" s="13"/>
    </row>
    <row r="609" spans="1:3" ht="14.25">
      <c r="A609" s="13"/>
      <c r="B609" s="13"/>
      <c r="C609" s="13"/>
    </row>
    <row r="610" spans="1:3" ht="14.25">
      <c r="A610" s="13"/>
      <c r="B610" s="13"/>
      <c r="C610" s="13"/>
    </row>
    <row r="611" spans="1:3" ht="14.25">
      <c r="A611" s="13"/>
      <c r="B611" s="13"/>
      <c r="C611" s="13"/>
    </row>
    <row r="612" spans="1:3" ht="14.25">
      <c r="A612" s="13"/>
      <c r="B612" s="13"/>
      <c r="C612" s="13"/>
    </row>
    <row r="613" spans="1:3" ht="14.25">
      <c r="A613" s="13"/>
      <c r="B613" s="13"/>
      <c r="C613" s="13"/>
    </row>
    <row r="614" spans="1:3" ht="14.25">
      <c r="A614" s="13"/>
      <c r="B614" s="13"/>
      <c r="C614" s="13"/>
    </row>
    <row r="615" spans="1:3" ht="14.25">
      <c r="A615" s="13"/>
      <c r="B615" s="13"/>
      <c r="C615" s="13"/>
    </row>
    <row r="616" spans="1:3" ht="14.25">
      <c r="A616" s="13"/>
      <c r="B616" s="13"/>
      <c r="C616" s="13"/>
    </row>
    <row r="617" spans="1:3" ht="14.25">
      <c r="A617" s="13"/>
      <c r="B617" s="13"/>
      <c r="C617" s="13"/>
    </row>
    <row r="618" spans="1:3" ht="14.25">
      <c r="A618" s="13"/>
      <c r="B618" s="13"/>
      <c r="C618" s="13"/>
    </row>
    <row r="619" spans="1:3" ht="14.25">
      <c r="A619" s="13"/>
      <c r="B619" s="13"/>
      <c r="C619" s="13"/>
    </row>
    <row r="620" spans="1:3" ht="14.25">
      <c r="A620" s="13"/>
      <c r="B620" s="13"/>
      <c r="C620" s="13"/>
    </row>
    <row r="621" spans="1:3" ht="14.25">
      <c r="A621" s="13"/>
      <c r="B621" s="13"/>
      <c r="C621" s="13"/>
    </row>
    <row r="622" spans="1:3" ht="14.25">
      <c r="A622" s="13"/>
      <c r="B622" s="13"/>
      <c r="C622" s="13"/>
    </row>
    <row r="623" spans="1:3" ht="14.25">
      <c r="A623" s="13"/>
      <c r="B623" s="13"/>
      <c r="C623" s="13"/>
    </row>
    <row r="624" spans="1:3" ht="14.25">
      <c r="A624" s="13"/>
      <c r="B624" s="13"/>
      <c r="C624" s="13"/>
    </row>
    <row r="625" spans="1:3" ht="14.25">
      <c r="A625" s="13"/>
      <c r="B625" s="13"/>
      <c r="C625" s="13"/>
    </row>
    <row r="626" spans="1:3" ht="14.25">
      <c r="A626" s="13"/>
      <c r="B626" s="13"/>
      <c r="C626" s="13"/>
    </row>
    <row r="627" spans="1:3" ht="14.25">
      <c r="A627" s="13"/>
      <c r="B627" s="13"/>
      <c r="C627" s="13"/>
    </row>
    <row r="628" spans="1:3" ht="14.25">
      <c r="A628" s="13"/>
      <c r="B628" s="13"/>
      <c r="C628" s="13"/>
    </row>
    <row r="629" spans="1:3" ht="14.25">
      <c r="A629" s="13"/>
      <c r="B629" s="13"/>
      <c r="C629" s="13"/>
    </row>
    <row r="630" spans="1:3" ht="14.25">
      <c r="A630" s="13"/>
      <c r="B630" s="13"/>
      <c r="C630" s="13"/>
    </row>
    <row r="631" spans="1:3" ht="14.25">
      <c r="A631" s="13"/>
      <c r="B631" s="13"/>
      <c r="C631" s="13"/>
    </row>
    <row r="632" spans="1:3" ht="14.25">
      <c r="A632" s="13"/>
      <c r="B632" s="13"/>
      <c r="C632" s="13"/>
    </row>
    <row r="633" spans="1:3" ht="14.25">
      <c r="A633" s="13"/>
      <c r="B633" s="13"/>
      <c r="C633" s="13"/>
    </row>
    <row r="634" spans="1:3" ht="14.25">
      <c r="A634" s="13"/>
      <c r="B634" s="13"/>
      <c r="C634" s="13"/>
    </row>
    <row r="635" spans="1:3" ht="14.25">
      <c r="A635" s="13"/>
      <c r="B635" s="13"/>
      <c r="C635" s="13"/>
    </row>
    <row r="636" spans="1:3" ht="14.25">
      <c r="A636" s="13"/>
      <c r="B636" s="13"/>
      <c r="C636" s="13"/>
    </row>
    <row r="637" spans="1:3" ht="14.25">
      <c r="A637" s="13"/>
      <c r="B637" s="13"/>
      <c r="C637" s="13"/>
    </row>
    <row r="638" spans="1:3" ht="14.25">
      <c r="A638" s="13"/>
      <c r="B638" s="13"/>
      <c r="C638" s="13"/>
    </row>
    <row r="639" spans="1:3" ht="14.25">
      <c r="A639" s="13"/>
      <c r="B639" s="13"/>
      <c r="C639" s="13"/>
    </row>
    <row r="640" spans="1:3" ht="14.25">
      <c r="A640" s="13"/>
      <c r="B640" s="13"/>
      <c r="C640" s="13"/>
    </row>
    <row r="641" spans="1:3" ht="14.25">
      <c r="A641" s="13"/>
      <c r="B641" s="13"/>
      <c r="C641" s="13"/>
    </row>
    <row r="642" spans="1:3" ht="14.25">
      <c r="A642" s="13"/>
      <c r="B642" s="13"/>
      <c r="C642" s="13"/>
    </row>
    <row r="643" spans="1:3" ht="14.25">
      <c r="A643" s="13"/>
      <c r="B643" s="13"/>
      <c r="C643" s="13"/>
    </row>
    <row r="644" spans="1:3" ht="14.25">
      <c r="A644" s="13"/>
      <c r="B644" s="13"/>
      <c r="C644" s="13"/>
    </row>
    <row r="645" spans="1:3" ht="14.25">
      <c r="A645" s="13"/>
      <c r="B645" s="13"/>
      <c r="C645" s="13"/>
    </row>
    <row r="646" spans="1:3" ht="14.25">
      <c r="A646" s="13"/>
      <c r="B646" s="13"/>
      <c r="C646" s="13"/>
    </row>
    <row r="647" spans="1:3" ht="14.25">
      <c r="A647" s="13"/>
      <c r="B647" s="13"/>
      <c r="C647" s="13"/>
    </row>
    <row r="648" spans="1:3" ht="14.25">
      <c r="A648" s="13"/>
      <c r="B648" s="13"/>
      <c r="C648" s="13"/>
    </row>
    <row r="649" spans="1:3" ht="14.25">
      <c r="A649" s="13"/>
      <c r="B649" s="13"/>
      <c r="C649" s="13"/>
    </row>
    <row r="650" spans="1:3" ht="14.25">
      <c r="A650" s="13"/>
      <c r="B650" s="13"/>
      <c r="C650" s="13"/>
    </row>
    <row r="651" spans="1:3" ht="14.25">
      <c r="A651" s="13"/>
      <c r="B651" s="13"/>
      <c r="C651" s="13"/>
    </row>
  </sheetData>
  <sheetProtection selectLockedCells="1"/>
  <mergeCells count="2">
    <mergeCell ref="A3:C4"/>
    <mergeCell ref="A5:C5"/>
  </mergeCells>
  <hyperlinks>
    <hyperlink ref="A2" location="'Table of Contents'!A1" display="Back to Table of Contents"/>
  </hyperlinks>
  <printOptions/>
  <pageMargins left="0.7" right="0.7" top="0.75" bottom="0.75" header="0.3" footer="0.3"/>
  <pageSetup horizontalDpi="600" verticalDpi="600" orientation="portrait" r:id="rId1"/>
  <headerFooter>
    <oddFooter>&amp;CCopyright © Armanino LLP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Kogan</dc:creator>
  <cp:keywords/>
  <dc:description/>
  <cp:lastModifiedBy>Carla Pimentel-Martinez</cp:lastModifiedBy>
  <cp:lastPrinted>2020-06-09T22:27:50Z</cp:lastPrinted>
  <dcterms:created xsi:type="dcterms:W3CDTF">2020-04-02T02:42:52Z</dcterms:created>
  <dcterms:modified xsi:type="dcterms:W3CDTF">2021-03-27T02:46:22Z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0x0101008E8D1AEA18E21843A721D952C091B4EB</vt:lpwstr>
  </property>
  <property fmtid="{D5CDD505-2E9C-101B-9397-08002B2CF9AE}" pid="3" name="SharedWithUsers">
    <vt:lpwstr>30;#Derrick Magdefrau;#31;#Octavio Laos;#20;#John Schweisberger;#57;#Matthew Wallace</vt:lpwstr>
  </property>
  <property fmtid="{D5CDD505-2E9C-101B-9397-08002B2CF9AE}" pid="4" name="Sign-off status">
    <vt:lpwstr/>
  </property>
</Properties>
</file>